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autoCompressPictures="0" defaultThemeVersion="124226"/>
  <mc:AlternateContent xmlns:mc="http://schemas.openxmlformats.org/markup-compatibility/2006">
    <mc:Choice Requires="x15">
      <x15ac:absPath xmlns:x15ac="http://schemas.microsoft.com/office/spreadsheetml/2010/11/ac" url="C:\Users\tnm8659\Desktop\Budget Spreadsheets\"/>
    </mc:Choice>
  </mc:AlternateContent>
  <xr:revisionPtr revIDLastSave="0" documentId="13_ncr:1_{9D9307F8-16DA-459B-9F26-1122AC7CB5F2}" xr6:coauthVersionLast="47" xr6:coauthVersionMax="47" xr10:uidLastSave="{00000000-0000-0000-0000-000000000000}"/>
  <bookViews>
    <workbookView xWindow="-108" yWindow="-108" windowWidth="23256" windowHeight="12576" activeTab="2" xr2:uid="{00000000-000D-0000-FFFF-FFFF00000000}"/>
  </bookViews>
  <sheets>
    <sheet name="Instructions" sheetId="3" r:id="rId1"/>
    <sheet name="Internal Use Budget" sheetId="1" r:id="rId2"/>
    <sheet name="Fully Burdened Budget" sheetId="2" r:id="rId3"/>
  </sheets>
  <definedNames>
    <definedName name="_xlnm.Print_Area" localSheetId="2">'Fully Burdened Budget'!$A$1:$G$28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2" l="1"/>
  <c r="E7" i="2"/>
  <c r="C7" i="2"/>
  <c r="J12" i="1"/>
  <c r="J11" i="1"/>
  <c r="J10" i="1"/>
  <c r="J9" i="1"/>
  <c r="J8" i="1"/>
  <c r="J7" i="1"/>
  <c r="I12" i="1" l="1"/>
  <c r="C12" i="1" s="1"/>
  <c r="C12" i="2" s="1"/>
  <c r="C25" i="2"/>
  <c r="C18" i="2"/>
  <c r="C14" i="2"/>
  <c r="C24" i="2"/>
  <c r="C23" i="2"/>
  <c r="C22" i="2"/>
  <c r="C21" i="2"/>
  <c r="C16" i="2"/>
  <c r="I9" i="1"/>
  <c r="I8" i="1"/>
  <c r="I10" i="1"/>
  <c r="I7" i="1"/>
  <c r="I11" i="1"/>
  <c r="F7" i="2"/>
  <c r="A12" i="2"/>
  <c r="A11" i="2"/>
  <c r="A10" i="2"/>
  <c r="A9" i="2"/>
  <c r="A8" i="2"/>
  <c r="A7" i="2"/>
  <c r="A14" i="2"/>
  <c r="A16" i="2"/>
  <c r="A18" i="2"/>
  <c r="A25" i="2"/>
  <c r="A24" i="2"/>
  <c r="A23" i="2"/>
  <c r="A22" i="2"/>
  <c r="A21" i="2"/>
  <c r="G8" i="2"/>
  <c r="G9" i="2"/>
  <c r="G10" i="2"/>
  <c r="G11" i="2"/>
  <c r="G12" i="2"/>
  <c r="G7" i="2"/>
  <c r="F8" i="2"/>
  <c r="F9" i="2"/>
  <c r="F10" i="2"/>
  <c r="F11" i="2"/>
  <c r="F12" i="2"/>
  <c r="E8" i="2"/>
  <c r="E9" i="2"/>
  <c r="E10" i="2"/>
  <c r="E11" i="2"/>
  <c r="E12" i="2"/>
  <c r="C8" i="1"/>
  <c r="C8" i="2" s="1"/>
  <c r="C9" i="1" l="1"/>
  <c r="C7" i="1"/>
  <c r="C10" i="1"/>
  <c r="C10" i="2" s="1"/>
  <c r="C11" i="1"/>
  <c r="C11" i="2" s="1"/>
  <c r="C27" i="1" l="1"/>
  <c r="C27" i="2"/>
  <c r="C29" i="1"/>
  <c r="C31" i="1" l="1"/>
</calcChain>
</file>

<file path=xl/sharedStrings.xml><?xml version="1.0" encoding="utf-8"?>
<sst xmlns="http://schemas.openxmlformats.org/spreadsheetml/2006/main" count="55" uniqueCount="46">
  <si>
    <t>Salaries, Wages &amp; Fringe Benefits</t>
  </si>
  <si>
    <t>Graduate Student</t>
  </si>
  <si>
    <t>Undergraduate Student</t>
  </si>
  <si>
    <t>Travel</t>
  </si>
  <si>
    <t>Supplies</t>
  </si>
  <si>
    <t>Equipment</t>
  </si>
  <si>
    <t>Other</t>
  </si>
  <si>
    <t>Tuition</t>
  </si>
  <si>
    <t>Total Direct Cost</t>
  </si>
  <si>
    <t>Total Cost</t>
  </si>
  <si>
    <t>Internal Use Budget</t>
  </si>
  <si>
    <t>Proposal Period:</t>
  </si>
  <si>
    <t>Annual Salary</t>
  </si>
  <si>
    <t>Salary Charged</t>
  </si>
  <si>
    <t>Fringe Benefits Charged</t>
  </si>
  <si>
    <t>Item #1</t>
  </si>
  <si>
    <t>Item #2</t>
  </si>
  <si>
    <t>Item #3</t>
  </si>
  <si>
    <t>Item #4</t>
  </si>
  <si>
    <t>Indirect Costs</t>
  </si>
  <si>
    <t>Total Project Costs</t>
  </si>
  <si>
    <t>Calendar Months Effort</t>
  </si>
  <si>
    <t>Summer Months Effort</t>
  </si>
  <si>
    <t>Academic Months Effort</t>
  </si>
  <si>
    <t xml:space="preserve">Facilities and Administrative Cost Rate: Pleaser refer to the PreAward Services website (http://www.k-state.edu/research/preaward/indirect.html) for appropriate F&amp;A cost rate. </t>
  </si>
  <si>
    <t>Steps to Preparing a Fully Burdened Budget:</t>
  </si>
  <si>
    <t>What is a fully burdened budget?</t>
  </si>
  <si>
    <t>Fully Burdened Budget Template</t>
  </si>
  <si>
    <t>1. Make all budget preparations and revisions on the internal use budget tab only.</t>
  </si>
  <si>
    <t>2. Work with PreAward Services to verify any/all salary information, remembering to inflate salary rates at a minimum of 3% annually.</t>
  </si>
  <si>
    <t>3. Identify all other costs including common budget categories such as equipment, travel, and supplies.</t>
  </si>
  <si>
    <t>6. Upon completion of the internal use budget tab, verify the fully burdened budget tab has calculated correctly.</t>
  </si>
  <si>
    <t>and administrative costs (overhead) required for University performance of the proposed project.</t>
  </si>
  <si>
    <t>1. A fully burdened budget includes the total estimated cost of performance, including both direct and facilities</t>
  </si>
  <si>
    <t>2. Industry sponsors usually do not understand governmental accounting principles, especially the use of the term indirect costs.  Industry does understand the concept of "cost of performance".  In many cases, Industry partners prefer not to see an itemized budget including budget categories listed in full such as specific materials, indirect costs, or other specific anticipated expenditures and are satisfied with a fixed-price, bottom-line total.  When itemized budgets are necessary, then fully-burdened, line item budgets should be prepared.</t>
  </si>
  <si>
    <t>4. Customize the other expenditure section to fit your specific project needs.  Verify with PreAward Services if any of those budget line items will affect the indirect cost base, referred to as Modified Total Direct Costs (MTDC).</t>
  </si>
  <si>
    <t>5. Reference: http://www.k-state.edu/orsp/preaward/indirect.html in order to select the correct F&amp;A cost rate and for tips in determining MTDC. KSU policy requires that you work with PreAward Services in selecting the appropriate rate.  Unless the associated sponsor has a published and consistently required indirect cost policy that either limits or dissallows F&amp;A, the University and KBOR policy requires the internal budget to reflect the applicable rate in full.</t>
  </si>
  <si>
    <t>7. If a budget is requested by the sponsor, print the fully burdened budget tab to a PDF and include with the proposal that will be submitted by PreAward Services for full review prior to submission to Sponsor.</t>
  </si>
  <si>
    <t>Please remember that PreAward Services must always be consulted when preparing any form of proposal and/or award materials for an industry sponsored funding opportunity prior to submission to external sponsors; (ph) 785-532-6804, (email) research@ksu.edu, (website) http://www.k-state.edu/orsp/preaward/</t>
  </si>
  <si>
    <t>Postdoctoral Scholar</t>
  </si>
  <si>
    <t>Classified Research Staff</t>
  </si>
  <si>
    <t>PI Name:</t>
  </si>
  <si>
    <t xml:space="preserve">Proposal Title: </t>
  </si>
  <si>
    <t xml:space="preserve">Proposal Period: </t>
  </si>
  <si>
    <t xml:space="preserve">Sponsor: </t>
  </si>
  <si>
    <t>Principal Investigator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</si>
</sst>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_);\(0.00\)"/>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6">
    <xf numFmtId="0" fontId="0" fillId="0" borderId="0" xfId="0"/>
    <xf numFmtId="0" fontId="2" fillId="0" borderId="0" xfId="0" applyFont="1"/>
    <xf numFmtId="0" fontId="0" fillId="0" borderId="0" xfId="0" applyAlignment="1">
      <alignment horizontal="center" wrapText="1"/>
    </xf>
    <xf numFmtId="164" fontId="0" fillId="0" borderId="0" xfId="1" applyNumberFormat="1" applyFont="1"/>
    <xf numFmtId="43" fontId="0" fillId="0" borderId="0" xfId="1" applyFont="1" applyBorder="1"/>
    <xf numFmtId="164" fontId="0" fillId="0" borderId="0" xfId="1" applyNumberFormat="1" applyFont="1" applyBorder="1"/>
    <xf numFmtId="0" fontId="2" fillId="0" borderId="1" xfId="0" applyFont="1" applyBorder="1"/>
    <xf numFmtId="164" fontId="0" fillId="0" borderId="1" xfId="1" applyNumberFormat="1" applyFont="1" applyBorder="1"/>
    <xf numFmtId="0" fontId="0" fillId="0" borderId="1" xfId="0" applyBorder="1"/>
    <xf numFmtId="0" fontId="0" fillId="0" borderId="5" xfId="0" applyBorder="1"/>
    <xf numFmtId="0" fontId="2" fillId="0" borderId="4" xfId="0" applyFont="1" applyBorder="1"/>
    <xf numFmtId="0" fontId="0" fillId="0" borderId="5" xfId="0" applyBorder="1" applyAlignment="1">
      <alignment horizontal="center" wrapText="1"/>
    </xf>
    <xf numFmtId="0" fontId="0" fillId="0" borderId="4" xfId="0" applyBorder="1" applyAlignment="1">
      <alignment horizontal="right"/>
    </xf>
    <xf numFmtId="0" fontId="2" fillId="0" borderId="4" xfId="0" applyFont="1" applyBorder="1" applyAlignment="1">
      <alignment horizontal="left"/>
    </xf>
    <xf numFmtId="0" fontId="2" fillId="0" borderId="6" xfId="0" applyFont="1" applyBorder="1"/>
    <xf numFmtId="0" fontId="0" fillId="0" borderId="7" xfId="0" applyBorder="1"/>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3" xfId="0" applyBorder="1"/>
    <xf numFmtId="43" fontId="0" fillId="0" borderId="5" xfId="1" applyFont="1" applyBorder="1"/>
    <xf numFmtId="9" fontId="2" fillId="4" borderId="8" xfId="2" applyFont="1" applyFill="1" applyBorder="1" applyAlignment="1">
      <alignment horizontal="center"/>
    </xf>
    <xf numFmtId="0" fontId="2" fillId="4" borderId="0" xfId="0" applyFont="1" applyFill="1" applyAlignment="1">
      <alignment horizontal="center"/>
    </xf>
    <xf numFmtId="0" fontId="0" fillId="0" borderId="0" xfId="0" applyAlignment="1">
      <alignment wrapText="1"/>
    </xf>
    <xf numFmtId="0" fontId="2" fillId="3" borderId="0" xfId="0" applyFont="1" applyFill="1"/>
    <xf numFmtId="0" fontId="2" fillId="3" borderId="0" xfId="0" applyFont="1" applyFill="1" applyAlignment="1">
      <alignment wrapText="1"/>
    </xf>
    <xf numFmtId="43" fontId="0" fillId="0" borderId="5" xfId="0" applyNumberFormat="1" applyBorder="1"/>
    <xf numFmtId="41" fontId="0" fillId="0" borderId="0" xfId="1" applyNumberFormat="1" applyFont="1" applyBorder="1"/>
    <xf numFmtId="41" fontId="0" fillId="0" borderId="5" xfId="0" applyNumberFormat="1" applyBorder="1"/>
    <xf numFmtId="165" fontId="0" fillId="0" borderId="0" xfId="0" applyNumberFormat="1"/>
    <xf numFmtId="41" fontId="0" fillId="0" borderId="1" xfId="1" applyNumberFormat="1" applyFont="1" applyBorder="1" applyAlignment="1"/>
    <xf numFmtId="43" fontId="0" fillId="0" borderId="0" xfId="0" applyNumberFormat="1"/>
    <xf numFmtId="41" fontId="2" fillId="0" borderId="0" xfId="1" applyNumberFormat="1" applyFont="1" applyBorder="1" applyAlignment="1"/>
    <xf numFmtId="41" fontId="0" fillId="0" borderId="0" xfId="1" applyNumberFormat="1" applyFont="1" applyBorder="1" applyAlignment="1"/>
    <xf numFmtId="41" fontId="2" fillId="0" borderId="1" xfId="1" applyNumberFormat="1" applyFont="1" applyBorder="1" applyAlignment="1"/>
    <xf numFmtId="0" fontId="2" fillId="2" borderId="2" xfId="0" applyFont="1" applyFill="1" applyBorder="1" applyAlignment="1">
      <alignment horizontal="left"/>
    </xf>
    <xf numFmtId="0" fontId="2" fillId="3" borderId="2" xfId="0" applyFont="1" applyFill="1" applyBorder="1" applyAlignment="1">
      <alignment horizontal="left"/>
    </xf>
    <xf numFmtId="0" fontId="0" fillId="4" borderId="11" xfId="0" applyFill="1" applyBorder="1" applyAlignment="1">
      <alignment horizontal="center" wrapText="1"/>
    </xf>
    <xf numFmtId="0" fontId="0" fillId="4" borderId="1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0" xfId="0" applyFill="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1" xfId="0" applyFill="1" applyBorder="1" applyAlignment="1">
      <alignment horizontal="center" wrapText="1"/>
    </xf>
    <xf numFmtId="0" fontId="0" fillId="4" borderId="7" xfId="0" applyFill="1" applyBorder="1" applyAlignment="1">
      <alignment horizontal="center" wrapText="1"/>
    </xf>
  </cellXfs>
  <cellStyles count="11">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hidden="1"/>
    <cellStyle name="Normal" xfId="0" builtinId="0"/>
    <cellStyle name="Percent" xfId="2" builtinId="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opLeftCell="A8" workbookViewId="0">
      <selection activeCell="A9" sqref="A9"/>
    </sheetView>
  </sheetViews>
  <sheetFormatPr defaultColWidth="8.88671875" defaultRowHeight="14.4" x14ac:dyDescent="0.3"/>
  <cols>
    <col min="1" max="1" width="99.109375" customWidth="1"/>
  </cols>
  <sheetData>
    <row r="1" spans="1:1" x14ac:dyDescent="0.3">
      <c r="A1" s="22" t="s">
        <v>27</v>
      </c>
    </row>
    <row r="2" spans="1:1" x14ac:dyDescent="0.3">
      <c r="A2" s="24" t="s">
        <v>26</v>
      </c>
    </row>
    <row r="3" spans="1:1" x14ac:dyDescent="0.3">
      <c r="A3" t="s">
        <v>33</v>
      </c>
    </row>
    <row r="4" spans="1:1" x14ac:dyDescent="0.3">
      <c r="A4" t="s">
        <v>32</v>
      </c>
    </row>
    <row r="5" spans="1:1" ht="72" x14ac:dyDescent="0.3">
      <c r="A5" s="23" t="s">
        <v>34</v>
      </c>
    </row>
    <row r="6" spans="1:1" x14ac:dyDescent="0.3">
      <c r="A6" s="23"/>
    </row>
    <row r="7" spans="1:1" x14ac:dyDescent="0.3">
      <c r="A7" s="24" t="s">
        <v>25</v>
      </c>
    </row>
    <row r="8" spans="1:1" x14ac:dyDescent="0.3">
      <c r="A8" t="s">
        <v>28</v>
      </c>
    </row>
    <row r="9" spans="1:1" ht="28.8" x14ac:dyDescent="0.3">
      <c r="A9" s="23" t="s">
        <v>29</v>
      </c>
    </row>
    <row r="10" spans="1:1" x14ac:dyDescent="0.3">
      <c r="A10" t="s">
        <v>30</v>
      </c>
    </row>
    <row r="11" spans="1:1" ht="28.8" x14ac:dyDescent="0.3">
      <c r="A11" s="23" t="s">
        <v>35</v>
      </c>
    </row>
    <row r="12" spans="1:1" ht="57.6" x14ac:dyDescent="0.3">
      <c r="A12" s="23" t="s">
        <v>36</v>
      </c>
    </row>
    <row r="13" spans="1:1" x14ac:dyDescent="0.3">
      <c r="A13" t="s">
        <v>31</v>
      </c>
    </row>
    <row r="14" spans="1:1" ht="28.8" x14ac:dyDescent="0.3">
      <c r="A14" s="23" t="s">
        <v>37</v>
      </c>
    </row>
    <row r="16" spans="1:1" ht="43.2" x14ac:dyDescent="0.3">
      <c r="A16" s="25" t="s">
        <v>38</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zoomScale="110" zoomScaleNormal="110" zoomScalePageLayoutView="110" workbookViewId="0">
      <selection activeCell="J13" sqref="J13"/>
    </sheetView>
  </sheetViews>
  <sheetFormatPr defaultColWidth="8.88671875" defaultRowHeight="14.4" x14ac:dyDescent="0.3"/>
  <cols>
    <col min="1" max="1" width="31.44140625" style="1" bestFit="1" customWidth="1"/>
    <col min="2" max="2" width="6" style="1" customWidth="1"/>
    <col min="3" max="3" width="18.88671875" bestFit="1" customWidth="1"/>
    <col min="4" max="4" width="6" customWidth="1"/>
    <col min="5" max="7" width="9.33203125" customWidth="1"/>
    <col min="8" max="8" width="10.44140625" bestFit="1" customWidth="1"/>
    <col min="9" max="9" width="10.44140625" customWidth="1"/>
    <col min="10" max="10" width="14" customWidth="1"/>
    <col min="11" max="13" width="9.109375" bestFit="1" customWidth="1"/>
  </cols>
  <sheetData>
    <row r="1" spans="1:13" x14ac:dyDescent="0.3">
      <c r="A1" s="36" t="s">
        <v>41</v>
      </c>
      <c r="B1" s="36"/>
      <c r="C1" s="36"/>
      <c r="D1" s="36"/>
      <c r="E1" s="36"/>
      <c r="F1" s="36"/>
      <c r="G1" s="36"/>
      <c r="H1" s="36"/>
      <c r="I1" s="36"/>
      <c r="J1" s="36"/>
    </row>
    <row r="2" spans="1:13" x14ac:dyDescent="0.3">
      <c r="A2" s="35" t="s">
        <v>42</v>
      </c>
      <c r="B2" s="35"/>
      <c r="C2" s="35"/>
      <c r="D2" s="35"/>
      <c r="E2" s="35"/>
      <c r="F2" s="35"/>
      <c r="G2" s="35"/>
      <c r="H2" s="35"/>
      <c r="I2" s="35"/>
      <c r="J2" s="35"/>
    </row>
    <row r="3" spans="1:13" x14ac:dyDescent="0.3">
      <c r="A3" s="36" t="s">
        <v>43</v>
      </c>
      <c r="B3" s="36"/>
      <c r="C3" s="36"/>
      <c r="D3" s="36"/>
      <c r="E3" s="36"/>
      <c r="F3" s="36"/>
      <c r="G3" s="36"/>
      <c r="H3" s="36"/>
      <c r="I3" s="36"/>
      <c r="J3" s="36"/>
    </row>
    <row r="4" spans="1:13" x14ac:dyDescent="0.3">
      <c r="A4" s="35" t="s">
        <v>44</v>
      </c>
      <c r="B4" s="35"/>
      <c r="C4" s="35"/>
      <c r="D4" s="35"/>
      <c r="E4" s="35"/>
      <c r="F4" s="35"/>
      <c r="G4" s="35"/>
      <c r="H4" s="35"/>
      <c r="I4" s="35"/>
      <c r="J4" s="35"/>
    </row>
    <row r="5" spans="1:13" x14ac:dyDescent="0.3">
      <c r="A5" s="10"/>
      <c r="C5" s="1" t="s">
        <v>10</v>
      </c>
      <c r="J5" s="9"/>
    </row>
    <row r="6" spans="1:13" ht="43.2" x14ac:dyDescent="0.3">
      <c r="A6" s="10" t="s">
        <v>0</v>
      </c>
      <c r="E6" s="2" t="s">
        <v>12</v>
      </c>
      <c r="F6" s="16" t="s">
        <v>21</v>
      </c>
      <c r="G6" s="17" t="s">
        <v>23</v>
      </c>
      <c r="H6" s="18" t="s">
        <v>22</v>
      </c>
      <c r="I6" s="2" t="s">
        <v>13</v>
      </c>
      <c r="J6" s="11" t="s">
        <v>14</v>
      </c>
    </row>
    <row r="7" spans="1:13" x14ac:dyDescent="0.3">
      <c r="A7" s="12" t="s">
        <v>45</v>
      </c>
      <c r="C7" s="33">
        <f>I7+J7</f>
        <v>0</v>
      </c>
      <c r="E7" s="5">
        <v>0</v>
      </c>
      <c r="F7" s="4">
        <v>0</v>
      </c>
      <c r="G7" s="4">
        <v>0</v>
      </c>
      <c r="H7" s="4">
        <v>0</v>
      </c>
      <c r="I7" s="27">
        <f>ROUND((((E7/12)*F7)+((E7/9)*G7))+((E7/9)*H7), 0)</f>
        <v>0</v>
      </c>
      <c r="J7" s="28">
        <f>ROUND((I7*0.33),0)</f>
        <v>0</v>
      </c>
      <c r="K7" s="29"/>
      <c r="L7" s="29"/>
      <c r="M7" s="29"/>
    </row>
    <row r="8" spans="1:13" x14ac:dyDescent="0.3">
      <c r="A8" s="12" t="s">
        <v>39</v>
      </c>
      <c r="C8" s="33">
        <f>I8+J8</f>
        <v>0</v>
      </c>
      <c r="E8" s="5">
        <v>0</v>
      </c>
      <c r="F8" s="4">
        <v>0</v>
      </c>
      <c r="G8" s="4">
        <v>0</v>
      </c>
      <c r="H8" s="4">
        <v>0</v>
      </c>
      <c r="I8" s="27">
        <f t="shared" ref="I8:I12" si="0">ROUND((((E8/12)*F8)+((E8/9)*G8))+((E8/9)*H8), 0)</f>
        <v>0</v>
      </c>
      <c r="J8" s="28">
        <f>ROUND((I8*0.33),0)</f>
        <v>0</v>
      </c>
      <c r="K8" s="29"/>
      <c r="L8" s="29"/>
      <c r="M8" s="29"/>
    </row>
    <row r="9" spans="1:13" x14ac:dyDescent="0.3">
      <c r="A9" s="12" t="s">
        <v>40</v>
      </c>
      <c r="C9" s="33">
        <f>I9+J9</f>
        <v>0</v>
      </c>
      <c r="E9" s="5">
        <v>0</v>
      </c>
      <c r="F9" s="4">
        <v>0</v>
      </c>
      <c r="G9" s="4">
        <v>0</v>
      </c>
      <c r="H9" s="4">
        <v>0</v>
      </c>
      <c r="I9" s="27">
        <f t="shared" si="0"/>
        <v>0</v>
      </c>
      <c r="J9" s="28">
        <f>ROUND((I9*0.45),0)</f>
        <v>0</v>
      </c>
      <c r="K9" s="29"/>
      <c r="L9" s="29"/>
      <c r="M9" s="29"/>
    </row>
    <row r="10" spans="1:13" x14ac:dyDescent="0.3">
      <c r="A10" s="12" t="s">
        <v>1</v>
      </c>
      <c r="C10" s="33">
        <f t="shared" ref="C10:C12" si="1">I10+J10</f>
        <v>0</v>
      </c>
      <c r="E10" s="5">
        <v>0</v>
      </c>
      <c r="F10" s="4">
        <v>0</v>
      </c>
      <c r="G10" s="4">
        <v>0</v>
      </c>
      <c r="H10" s="4">
        <v>0</v>
      </c>
      <c r="I10" s="27">
        <f t="shared" si="0"/>
        <v>0</v>
      </c>
      <c r="J10" s="28">
        <f>ROUND((I10*0.14),0)</f>
        <v>0</v>
      </c>
      <c r="K10" s="29"/>
      <c r="L10" s="29"/>
      <c r="M10" s="29"/>
    </row>
    <row r="11" spans="1:13" x14ac:dyDescent="0.3">
      <c r="A11" s="12" t="s">
        <v>1</v>
      </c>
      <c r="C11" s="33">
        <f t="shared" si="1"/>
        <v>0</v>
      </c>
      <c r="E11" s="5">
        <v>0</v>
      </c>
      <c r="F11" s="4">
        <v>0</v>
      </c>
      <c r="G11" s="4">
        <v>0</v>
      </c>
      <c r="H11" s="4">
        <v>0</v>
      </c>
      <c r="I11" s="27">
        <f t="shared" si="0"/>
        <v>0</v>
      </c>
      <c r="J11" s="28">
        <f>ROUND((I11*0.14),0)</f>
        <v>0</v>
      </c>
      <c r="K11" s="29"/>
      <c r="L11" s="29"/>
      <c r="M11" s="29"/>
    </row>
    <row r="12" spans="1:13" x14ac:dyDescent="0.3">
      <c r="A12" s="12" t="s">
        <v>2</v>
      </c>
      <c r="C12" s="33">
        <f t="shared" si="1"/>
        <v>0</v>
      </c>
      <c r="E12" s="5">
        <v>0</v>
      </c>
      <c r="F12" s="4">
        <v>0</v>
      </c>
      <c r="G12" s="4">
        <v>0</v>
      </c>
      <c r="H12" s="4">
        <v>0</v>
      </c>
      <c r="I12" s="27">
        <f t="shared" si="0"/>
        <v>0</v>
      </c>
      <c r="J12" s="28">
        <f>ROUND((I12*0.01),0)</f>
        <v>0</v>
      </c>
      <c r="K12" s="29"/>
      <c r="L12" s="29"/>
      <c r="M12" s="29"/>
    </row>
    <row r="13" spans="1:13" x14ac:dyDescent="0.3">
      <c r="A13" s="10"/>
      <c r="C13" s="33"/>
      <c r="E13" s="4"/>
      <c r="F13" s="4"/>
      <c r="G13" s="4"/>
      <c r="H13" s="4"/>
      <c r="I13" s="4"/>
      <c r="J13" s="26"/>
      <c r="K13" s="29"/>
      <c r="L13" s="29"/>
      <c r="M13" s="29"/>
    </row>
    <row r="14" spans="1:13" x14ac:dyDescent="0.3">
      <c r="A14" s="13" t="s">
        <v>3</v>
      </c>
      <c r="C14" s="33">
        <v>0</v>
      </c>
      <c r="E14" s="4"/>
      <c r="F14" s="4"/>
      <c r="G14" s="4"/>
      <c r="H14" s="4"/>
      <c r="I14" s="4"/>
      <c r="J14" s="26"/>
      <c r="K14" s="29"/>
    </row>
    <row r="15" spans="1:13" x14ac:dyDescent="0.3">
      <c r="A15" s="10"/>
      <c r="C15" s="33"/>
      <c r="E15" s="4"/>
      <c r="F15" s="4"/>
      <c r="G15" s="4"/>
      <c r="H15" s="4"/>
      <c r="I15" s="4"/>
      <c r="J15" s="26"/>
      <c r="K15" s="29"/>
    </row>
    <row r="16" spans="1:13" x14ac:dyDescent="0.3">
      <c r="A16" s="10" t="s">
        <v>4</v>
      </c>
      <c r="C16" s="33">
        <v>0</v>
      </c>
      <c r="E16" s="4"/>
      <c r="F16" s="4"/>
      <c r="G16" s="4"/>
      <c r="H16" s="4"/>
      <c r="I16" s="4"/>
      <c r="J16" s="26"/>
      <c r="K16" s="29"/>
    </row>
    <row r="17" spans="1:11" x14ac:dyDescent="0.3">
      <c r="A17" s="10"/>
      <c r="C17" s="33"/>
      <c r="E17" s="4"/>
      <c r="F17" s="4"/>
      <c r="G17" s="4"/>
      <c r="H17" s="4"/>
      <c r="I17" s="4"/>
      <c r="J17" s="26"/>
      <c r="K17" s="29"/>
    </row>
    <row r="18" spans="1:11" x14ac:dyDescent="0.3">
      <c r="A18" s="10" t="s">
        <v>5</v>
      </c>
      <c r="C18" s="33">
        <v>0</v>
      </c>
      <c r="E18" s="4"/>
      <c r="F18" s="4"/>
      <c r="G18" s="4"/>
      <c r="H18" s="4"/>
      <c r="I18" s="4"/>
      <c r="J18" s="26"/>
      <c r="K18" s="29"/>
    </row>
    <row r="19" spans="1:11" x14ac:dyDescent="0.3">
      <c r="A19" s="10"/>
      <c r="C19" s="33"/>
      <c r="E19" s="4"/>
      <c r="F19" s="4"/>
      <c r="G19" s="4"/>
      <c r="H19" s="4"/>
      <c r="I19" s="4"/>
      <c r="J19" s="26"/>
      <c r="K19" s="29"/>
    </row>
    <row r="20" spans="1:11" x14ac:dyDescent="0.3">
      <c r="A20" s="10" t="s">
        <v>6</v>
      </c>
      <c r="C20" s="33"/>
      <c r="E20" s="4"/>
      <c r="F20" s="4"/>
      <c r="G20" s="4"/>
      <c r="H20" s="4"/>
      <c r="I20" s="4"/>
      <c r="J20" s="26"/>
      <c r="K20" s="29"/>
    </row>
    <row r="21" spans="1:11" x14ac:dyDescent="0.3">
      <c r="A21" s="12" t="s">
        <v>15</v>
      </c>
      <c r="C21" s="33">
        <v>0</v>
      </c>
      <c r="F21" s="4"/>
      <c r="G21" s="4"/>
      <c r="H21" s="4"/>
      <c r="I21" s="4"/>
      <c r="J21" s="26"/>
      <c r="K21" s="29"/>
    </row>
    <row r="22" spans="1:11" x14ac:dyDescent="0.3">
      <c r="A22" s="12" t="s">
        <v>16</v>
      </c>
      <c r="C22" s="33">
        <v>0</v>
      </c>
      <c r="I22" s="4"/>
      <c r="J22" s="26"/>
      <c r="K22" s="29"/>
    </row>
    <row r="23" spans="1:11" x14ac:dyDescent="0.3">
      <c r="A23" s="12" t="s">
        <v>17</v>
      </c>
      <c r="C23" s="33">
        <v>0</v>
      </c>
      <c r="I23" s="4"/>
      <c r="J23" s="26"/>
      <c r="K23" s="29"/>
    </row>
    <row r="24" spans="1:11" x14ac:dyDescent="0.3">
      <c r="A24" s="12" t="s">
        <v>18</v>
      </c>
      <c r="C24" s="33">
        <v>0</v>
      </c>
      <c r="I24" s="4"/>
      <c r="J24" s="26"/>
      <c r="K24" s="29"/>
    </row>
    <row r="25" spans="1:11" x14ac:dyDescent="0.3">
      <c r="A25" s="12" t="s">
        <v>7</v>
      </c>
      <c r="C25" s="30">
        <v>0</v>
      </c>
      <c r="I25" s="4"/>
      <c r="J25" s="26"/>
      <c r="K25" s="29"/>
    </row>
    <row r="26" spans="1:11" x14ac:dyDescent="0.3">
      <c r="A26" s="10"/>
      <c r="C26" s="33"/>
      <c r="I26" s="4"/>
      <c r="J26" s="26"/>
      <c r="K26" s="29"/>
    </row>
    <row r="27" spans="1:11" x14ac:dyDescent="0.3">
      <c r="A27" s="10" t="s">
        <v>8</v>
      </c>
      <c r="C27" s="33">
        <f>SUM(C7:C25)</f>
        <v>0</v>
      </c>
      <c r="I27" s="4"/>
      <c r="J27" s="26"/>
      <c r="K27" s="29"/>
    </row>
    <row r="28" spans="1:11" x14ac:dyDescent="0.3">
      <c r="A28" s="10"/>
      <c r="C28" s="33"/>
      <c r="I28" s="4"/>
      <c r="J28" s="26"/>
      <c r="K28" s="29"/>
    </row>
    <row r="29" spans="1:11" ht="15" customHeight="1" x14ac:dyDescent="0.3">
      <c r="A29" s="10" t="s">
        <v>19</v>
      </c>
      <c r="C29" s="30">
        <f>ROUND((C7*E29),0)+ROUND((C8*E29),0)+ROUND((C9*E29),0)+ROUND((C10*E29),0)+ROUND((C11*E29),0)+ROUND((C12*E29),0)+ROUND((C14*E29),0)+ROUND((C16*E29),0)+ROUND((C21*E29),0)+ROUND((C22*E29),0)+ROUND((C23*E29),0)+ROUND((C24*E29),0)</f>
        <v>0</v>
      </c>
      <c r="E29" s="21">
        <v>0.52</v>
      </c>
      <c r="F29" s="37" t="s">
        <v>24</v>
      </c>
      <c r="G29" s="38"/>
      <c r="H29" s="38"/>
      <c r="I29" s="38"/>
      <c r="J29" s="39"/>
    </row>
    <row r="30" spans="1:11" x14ac:dyDescent="0.3">
      <c r="A30" s="10"/>
      <c r="C30" s="33"/>
      <c r="F30" s="40"/>
      <c r="G30" s="41"/>
      <c r="H30" s="41"/>
      <c r="I30" s="41"/>
      <c r="J30" s="42"/>
    </row>
    <row r="31" spans="1:11" x14ac:dyDescent="0.3">
      <c r="A31" s="10" t="s">
        <v>9</v>
      </c>
      <c r="C31" s="32">
        <f>C27+C29</f>
        <v>0</v>
      </c>
      <c r="F31" s="40"/>
      <c r="G31" s="41"/>
      <c r="H31" s="41"/>
      <c r="I31" s="41"/>
      <c r="J31" s="42"/>
    </row>
    <row r="32" spans="1:11" x14ac:dyDescent="0.3">
      <c r="A32" s="14"/>
      <c r="B32" s="6"/>
      <c r="C32" s="7"/>
      <c r="D32" s="8"/>
      <c r="E32" s="8"/>
      <c r="F32" s="43"/>
      <c r="G32" s="44"/>
      <c r="H32" s="44"/>
      <c r="I32" s="44"/>
      <c r="J32" s="45"/>
    </row>
    <row r="33" spans="3:3" customFormat="1" x14ac:dyDescent="0.3">
      <c r="C33" s="3"/>
    </row>
    <row r="34" spans="3:3" customFormat="1" x14ac:dyDescent="0.3">
      <c r="C34" s="3"/>
    </row>
    <row r="35" spans="3:3" x14ac:dyDescent="0.3">
      <c r="C35" s="31"/>
    </row>
  </sheetData>
  <mergeCells count="5">
    <mergeCell ref="A4:J4"/>
    <mergeCell ref="A1:J1"/>
    <mergeCell ref="A2:J2"/>
    <mergeCell ref="A3:J3"/>
    <mergeCell ref="F29:J32"/>
  </mergeCells>
  <phoneticPr fontId="5" type="noConversion"/>
  <pageMargins left="0.7" right="0.7" top="0.75" bottom="0.75" header="0.3" footer="0.3"/>
  <pageSetup scale="81" orientation="landscape" horizontalDpi="4294967293" verticalDpi="4294967293"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G30"/>
  <sheetViews>
    <sheetView tabSelected="1" zoomScale="115" zoomScaleNormal="115" zoomScalePageLayoutView="115" workbookViewId="0">
      <selection activeCell="C10" sqref="C10"/>
    </sheetView>
  </sheetViews>
  <sheetFormatPr defaultColWidth="8.88671875" defaultRowHeight="14.4" x14ac:dyDescent="0.3"/>
  <cols>
    <col min="1" max="1" width="31.44140625" style="1" bestFit="1" customWidth="1"/>
    <col min="2" max="2" width="6" style="1" customWidth="1"/>
    <col min="3" max="3" width="18.88671875" bestFit="1" customWidth="1"/>
    <col min="4" max="4" width="6" customWidth="1"/>
    <col min="5" max="6" width="9.33203125" customWidth="1"/>
    <col min="7" max="7" width="10.44140625" bestFit="1" customWidth="1"/>
  </cols>
  <sheetData>
    <row r="1" spans="1:7" x14ac:dyDescent="0.3">
      <c r="A1" s="36" t="s">
        <v>41</v>
      </c>
      <c r="B1" s="36"/>
      <c r="C1" s="36"/>
      <c r="D1" s="36"/>
      <c r="E1" s="36"/>
      <c r="F1" s="36"/>
      <c r="G1" s="36"/>
    </row>
    <row r="2" spans="1:7" x14ac:dyDescent="0.3">
      <c r="A2" s="35" t="s">
        <v>42</v>
      </c>
      <c r="B2" s="35"/>
      <c r="C2" s="35"/>
      <c r="D2" s="35"/>
      <c r="E2" s="35"/>
      <c r="F2" s="35"/>
      <c r="G2" s="35"/>
    </row>
    <row r="3" spans="1:7" x14ac:dyDescent="0.3">
      <c r="A3" s="36" t="s">
        <v>11</v>
      </c>
      <c r="B3" s="36"/>
      <c r="C3" s="36"/>
      <c r="D3" s="36"/>
      <c r="E3" s="36"/>
      <c r="F3" s="36"/>
      <c r="G3" s="36"/>
    </row>
    <row r="4" spans="1:7" x14ac:dyDescent="0.3">
      <c r="A4" s="35" t="s">
        <v>44</v>
      </c>
      <c r="B4" s="35"/>
      <c r="C4" s="35"/>
      <c r="D4" s="35"/>
      <c r="E4" s="35"/>
      <c r="F4" s="35"/>
      <c r="G4" s="35"/>
    </row>
    <row r="5" spans="1:7" x14ac:dyDescent="0.3">
      <c r="A5" s="10"/>
      <c r="C5" s="1"/>
      <c r="G5" s="19"/>
    </row>
    <row r="6" spans="1:7" ht="43.2" x14ac:dyDescent="0.3">
      <c r="A6" s="10" t="s">
        <v>0</v>
      </c>
      <c r="E6" s="16" t="s">
        <v>21</v>
      </c>
      <c r="F6" s="17" t="s">
        <v>23</v>
      </c>
      <c r="G6" s="18" t="s">
        <v>22</v>
      </c>
    </row>
    <row r="7" spans="1:7" x14ac:dyDescent="0.3">
      <c r="A7" s="12" t="str">
        <f>'Internal Use Budget'!A7</f>
        <v>Principal Investigator</v>
      </c>
      <c r="C7" s="33">
        <f>ROUND('Internal Use Budget'!C7*(100%+'Internal Use Budget'!E29),0)</f>
        <v>0</v>
      </c>
      <c r="E7" s="4">
        <f>'Internal Use Budget'!F7</f>
        <v>0</v>
      </c>
      <c r="F7" s="4">
        <f>'Internal Use Budget'!G7</f>
        <v>0</v>
      </c>
      <c r="G7" s="20">
        <f>'Internal Use Budget'!H7</f>
        <v>0</v>
      </c>
    </row>
    <row r="8" spans="1:7" x14ac:dyDescent="0.3">
      <c r="A8" s="12" t="str">
        <f>'Internal Use Budget'!A8</f>
        <v>Postdoctoral Scholar</v>
      </c>
      <c r="C8" s="33">
        <f>ROUND('Internal Use Budget'!C8*(100%+'Internal Use Budget'!E29),0)</f>
        <v>0</v>
      </c>
      <c r="E8" s="4">
        <f>'Internal Use Budget'!F8</f>
        <v>0</v>
      </c>
      <c r="F8" s="4">
        <f>'Internal Use Budget'!G8</f>
        <v>0</v>
      </c>
      <c r="G8" s="20">
        <f>'Internal Use Budget'!H8</f>
        <v>0</v>
      </c>
    </row>
    <row r="9" spans="1:7" x14ac:dyDescent="0.3">
      <c r="A9" s="12" t="str">
        <f>'Internal Use Budget'!A9</f>
        <v>Classified Research Staff</v>
      </c>
      <c r="C9" s="33">
        <f>ROUND('Internal Use Budget'!C9*(100%+'Internal Use Budget'!E29),0)</f>
        <v>0</v>
      </c>
      <c r="E9" s="4">
        <f>'Internal Use Budget'!F9</f>
        <v>0</v>
      </c>
      <c r="F9" s="4">
        <f>'Internal Use Budget'!G9</f>
        <v>0</v>
      </c>
      <c r="G9" s="20">
        <f>'Internal Use Budget'!H9</f>
        <v>0</v>
      </c>
    </row>
    <row r="10" spans="1:7" x14ac:dyDescent="0.3">
      <c r="A10" s="12" t="str">
        <f>'Internal Use Budget'!A10</f>
        <v>Graduate Student</v>
      </c>
      <c r="C10" s="33">
        <f>ROUND('Internal Use Budget'!C10*(100%+'Internal Use Budget'!E29),0)</f>
        <v>0</v>
      </c>
      <c r="E10" s="4">
        <f>'Internal Use Budget'!F10</f>
        <v>0</v>
      </c>
      <c r="F10" s="4">
        <f>'Internal Use Budget'!G10</f>
        <v>0</v>
      </c>
      <c r="G10" s="20">
        <f>'Internal Use Budget'!H10</f>
        <v>0</v>
      </c>
    </row>
    <row r="11" spans="1:7" x14ac:dyDescent="0.3">
      <c r="A11" s="12" t="str">
        <f>'Internal Use Budget'!A11</f>
        <v>Graduate Student</v>
      </c>
      <c r="C11" s="33">
        <f>ROUND('Internal Use Budget'!C11*(100%+'Internal Use Budget'!E29),0)</f>
        <v>0</v>
      </c>
      <c r="E11" s="4">
        <f>'Internal Use Budget'!F11</f>
        <v>0</v>
      </c>
      <c r="F11" s="4">
        <f>'Internal Use Budget'!G11</f>
        <v>0</v>
      </c>
      <c r="G11" s="20">
        <f>'Internal Use Budget'!H11</f>
        <v>0</v>
      </c>
    </row>
    <row r="12" spans="1:7" x14ac:dyDescent="0.3">
      <c r="A12" s="12" t="str">
        <f>'Internal Use Budget'!A12</f>
        <v>Undergraduate Student</v>
      </c>
      <c r="C12" s="33">
        <f>ROUND('Internal Use Budget'!C12*(100%+'Internal Use Budget'!E29),0)</f>
        <v>0</v>
      </c>
      <c r="E12" s="4">
        <f>'Internal Use Budget'!F12</f>
        <v>0</v>
      </c>
      <c r="F12" s="4">
        <f>'Internal Use Budget'!G12</f>
        <v>0</v>
      </c>
      <c r="G12" s="20">
        <f>'Internal Use Budget'!H12</f>
        <v>0</v>
      </c>
    </row>
    <row r="13" spans="1:7" x14ac:dyDescent="0.3">
      <c r="A13" s="10"/>
      <c r="C13" s="33"/>
      <c r="E13" s="4"/>
      <c r="F13" s="4"/>
      <c r="G13" s="20"/>
    </row>
    <row r="14" spans="1:7" x14ac:dyDescent="0.3">
      <c r="A14" s="13" t="str">
        <f>'Internal Use Budget'!A14</f>
        <v>Travel</v>
      </c>
      <c r="C14" s="33">
        <f>ROUND('Internal Use Budget'!C14*(100%+'Internal Use Budget'!E29),0)</f>
        <v>0</v>
      </c>
      <c r="E14" s="4"/>
      <c r="F14" s="4"/>
      <c r="G14" s="20"/>
    </row>
    <row r="15" spans="1:7" x14ac:dyDescent="0.3">
      <c r="A15" s="10"/>
      <c r="C15" s="33"/>
      <c r="E15" s="4"/>
      <c r="F15" s="4"/>
      <c r="G15" s="20"/>
    </row>
    <row r="16" spans="1:7" x14ac:dyDescent="0.3">
      <c r="A16" s="10" t="str">
        <f>'Internal Use Budget'!A16</f>
        <v>Supplies</v>
      </c>
      <c r="C16" s="33">
        <f>ROUND('Internal Use Budget'!C16*(100%+'Internal Use Budget'!E29),0)</f>
        <v>0</v>
      </c>
      <c r="E16" s="4"/>
      <c r="F16" s="4"/>
      <c r="G16" s="20"/>
    </row>
    <row r="17" spans="1:7" x14ac:dyDescent="0.3">
      <c r="A17" s="10"/>
      <c r="C17" s="33"/>
      <c r="E17" s="4"/>
      <c r="F17" s="4"/>
      <c r="G17" s="20"/>
    </row>
    <row r="18" spans="1:7" x14ac:dyDescent="0.3">
      <c r="A18" s="10" t="str">
        <f>'Internal Use Budget'!A18</f>
        <v>Equipment</v>
      </c>
      <c r="C18" s="33">
        <f>ROUND(('Internal Use Budget'!C18),0)</f>
        <v>0</v>
      </c>
      <c r="E18" s="4"/>
      <c r="F18" s="4"/>
      <c r="G18" s="20"/>
    </row>
    <row r="19" spans="1:7" x14ac:dyDescent="0.3">
      <c r="A19" s="10"/>
      <c r="C19" s="33"/>
      <c r="E19" s="4"/>
      <c r="F19" s="4"/>
      <c r="G19" s="20"/>
    </row>
    <row r="20" spans="1:7" x14ac:dyDescent="0.3">
      <c r="A20" s="10" t="s">
        <v>6</v>
      </c>
      <c r="C20" s="33"/>
      <c r="E20" s="4"/>
      <c r="F20" s="4"/>
      <c r="G20" s="20"/>
    </row>
    <row r="21" spans="1:7" x14ac:dyDescent="0.3">
      <c r="A21" s="12" t="str">
        <f>'Internal Use Budget'!A21</f>
        <v>Item #1</v>
      </c>
      <c r="C21" s="33">
        <f>ROUND('Internal Use Budget'!C21*(100%+'Internal Use Budget'!E29),0)</f>
        <v>0</v>
      </c>
      <c r="E21" s="4"/>
      <c r="F21" s="4"/>
      <c r="G21" s="20"/>
    </row>
    <row r="22" spans="1:7" x14ac:dyDescent="0.3">
      <c r="A22" s="12" t="str">
        <f>'Internal Use Budget'!A22</f>
        <v>Item #2</v>
      </c>
      <c r="C22" s="33">
        <f>ROUND('Internal Use Budget'!C22*(100%+'Internal Use Budget'!E29),0)</f>
        <v>0</v>
      </c>
      <c r="G22" s="9"/>
    </row>
    <row r="23" spans="1:7" x14ac:dyDescent="0.3">
      <c r="A23" s="12" t="str">
        <f>'Internal Use Budget'!A23</f>
        <v>Item #3</v>
      </c>
      <c r="C23" s="33">
        <f>ROUND('Internal Use Budget'!C23*(100%+'Internal Use Budget'!E29),0)</f>
        <v>0</v>
      </c>
      <c r="G23" s="9"/>
    </row>
    <row r="24" spans="1:7" x14ac:dyDescent="0.3">
      <c r="A24" s="12" t="str">
        <f>'Internal Use Budget'!A24</f>
        <v>Item #4</v>
      </c>
      <c r="C24" s="33">
        <f>ROUND('Internal Use Budget'!C24*(100%+'Internal Use Budget'!E29),0)</f>
        <v>0</v>
      </c>
      <c r="G24" s="9"/>
    </row>
    <row r="25" spans="1:7" x14ac:dyDescent="0.3">
      <c r="A25" s="12" t="str">
        <f>'Internal Use Budget'!A25</f>
        <v>Tuition</v>
      </c>
      <c r="C25" s="33">
        <f>ROUND('Internal Use Budget'!C25,0)</f>
        <v>0</v>
      </c>
      <c r="G25" s="9"/>
    </row>
    <row r="26" spans="1:7" x14ac:dyDescent="0.3">
      <c r="A26" s="10"/>
      <c r="C26" s="33"/>
      <c r="G26" s="9"/>
    </row>
    <row r="27" spans="1:7" x14ac:dyDescent="0.3">
      <c r="A27" s="10" t="s">
        <v>20</v>
      </c>
      <c r="C27" s="34">
        <f>SUM(C7:C25)</f>
        <v>0</v>
      </c>
      <c r="G27" s="9"/>
    </row>
    <row r="28" spans="1:7" x14ac:dyDescent="0.3">
      <c r="A28" s="14"/>
      <c r="B28" s="6"/>
      <c r="C28" s="7"/>
      <c r="D28" s="8"/>
      <c r="E28" s="8"/>
      <c r="F28" s="8"/>
      <c r="G28" s="15"/>
    </row>
    <row r="29" spans="1:7" x14ac:dyDescent="0.3">
      <c r="A29"/>
      <c r="B29"/>
      <c r="C29" s="3"/>
    </row>
    <row r="30" spans="1:7" x14ac:dyDescent="0.3">
      <c r="A30"/>
      <c r="B30"/>
      <c r="C30" s="3"/>
    </row>
  </sheetData>
  <mergeCells count="4">
    <mergeCell ref="A1:G1"/>
    <mergeCell ref="A2:G2"/>
    <mergeCell ref="A3:G3"/>
    <mergeCell ref="A4:G4"/>
  </mergeCells>
  <phoneticPr fontId="5" type="noConversion"/>
  <pageMargins left="0.7" right="0.7" top="0.75" bottom="0.75" header="0.3" footer="0.3"/>
  <pageSetup orientation="landscape" horizontalDpi="4294967293" verticalDpi="429496729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Internal Use Budget</vt:lpstr>
      <vt:lpstr>Fully Burdened Budget</vt:lpstr>
      <vt:lpstr>'Fully Burdened Budget'!Print_Area</vt:lpstr>
    </vt:vector>
  </TitlesOfParts>
  <Company>VPR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c:creator>
  <cp:lastModifiedBy>Timothy McDaniel</cp:lastModifiedBy>
  <cp:lastPrinted>2016-02-03T21:25:17Z</cp:lastPrinted>
  <dcterms:created xsi:type="dcterms:W3CDTF">2014-12-23T16:25:49Z</dcterms:created>
  <dcterms:modified xsi:type="dcterms:W3CDTF">2024-06-20T18:43:19Z</dcterms:modified>
</cp:coreProperties>
</file>