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westmank\Documents\Dept\UGAC\"/>
    </mc:Choice>
  </mc:AlternateContent>
  <xr:revisionPtr revIDLastSave="0" documentId="8_{59ADE1E0-7F68-46EE-85B0-3153F8F6A8BF}" xr6:coauthVersionLast="47" xr6:coauthVersionMax="47" xr10:uidLastSave="{00000000-0000-0000-0000-000000000000}"/>
  <bookViews>
    <workbookView xWindow="510" yWindow="1785" windowWidth="18690" windowHeight="13575" firstSheet="1" activeTab="1" xr2:uid="{D5330DB8-B097-4B5F-BD80-8B7C0DC20D82}"/>
  </bookViews>
  <sheets>
    <sheet name="Introduction" sheetId="14" r:id="rId1"/>
    <sheet name="BA ENGL Literature" sheetId="13" r:id="rId2"/>
    <sheet name="GRAD Plan" sheetId="15" r:id="rId3"/>
    <sheet name="GPA Calc" sheetId="1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7" i="16" l="1"/>
  <c r="I105" i="16"/>
  <c r="I104" i="16"/>
  <c r="I103" i="16"/>
  <c r="I102" i="16"/>
  <c r="I101" i="16"/>
  <c r="I100" i="16"/>
  <c r="I107" i="16" s="1"/>
  <c r="I99" i="16"/>
  <c r="I98" i="16"/>
  <c r="E94" i="16"/>
  <c r="I92" i="16"/>
  <c r="I91" i="16"/>
  <c r="I90" i="16"/>
  <c r="I89" i="16"/>
  <c r="I88" i="16"/>
  <c r="I87" i="16"/>
  <c r="I86" i="16"/>
  <c r="I85" i="16"/>
  <c r="I94" i="16" s="1"/>
  <c r="E81" i="16"/>
  <c r="I79" i="16"/>
  <c r="I78" i="16"/>
  <c r="I77" i="16"/>
  <c r="I76" i="16"/>
  <c r="I75" i="16"/>
  <c r="I74" i="16"/>
  <c r="I81" i="16" s="1"/>
  <c r="I73" i="16"/>
  <c r="I72" i="16"/>
  <c r="E68" i="16"/>
  <c r="I66" i="16"/>
  <c r="I65" i="16"/>
  <c r="I64" i="16"/>
  <c r="I63" i="16"/>
  <c r="I62" i="16"/>
  <c r="I61" i="16"/>
  <c r="I60" i="16"/>
  <c r="I59" i="16"/>
  <c r="I68" i="16" s="1"/>
  <c r="E55" i="16"/>
  <c r="I53" i="16"/>
  <c r="I52" i="16"/>
  <c r="I51" i="16"/>
  <c r="I50" i="16"/>
  <c r="I49" i="16"/>
  <c r="I48" i="16"/>
  <c r="I47" i="16"/>
  <c r="I55" i="16" s="1"/>
  <c r="I46" i="16"/>
  <c r="E42" i="16"/>
  <c r="I40" i="16"/>
  <c r="I39" i="16"/>
  <c r="I38" i="16"/>
  <c r="I37" i="16"/>
  <c r="I36" i="16"/>
  <c r="I35" i="16"/>
  <c r="I34" i="16"/>
  <c r="I33" i="16"/>
  <c r="I42" i="16" s="1"/>
  <c r="E29" i="16"/>
  <c r="I27" i="16"/>
  <c r="I26" i="16"/>
  <c r="I25" i="16"/>
  <c r="I24" i="16"/>
  <c r="I23" i="16"/>
  <c r="I22" i="16"/>
  <c r="I29" i="16" s="1"/>
  <c r="I21" i="16"/>
  <c r="I20" i="16"/>
  <c r="E16" i="16"/>
  <c r="E17" i="16" s="1"/>
  <c r="E30" i="16" s="1"/>
  <c r="I14" i="16"/>
  <c r="I13" i="16"/>
  <c r="I12" i="16"/>
  <c r="I11" i="16"/>
  <c r="I10" i="16"/>
  <c r="I9" i="16"/>
  <c r="I8" i="16"/>
  <c r="I7" i="16"/>
  <c r="I16" i="16" s="1"/>
  <c r="O44" i="15"/>
  <c r="J44" i="15"/>
  <c r="O45" i="15" s="1"/>
  <c r="E44" i="15"/>
  <c r="O34" i="15"/>
  <c r="J34" i="15"/>
  <c r="E34" i="15"/>
  <c r="O24" i="15"/>
  <c r="J24" i="15"/>
  <c r="E24" i="15"/>
  <c r="O14" i="15"/>
  <c r="J14" i="15"/>
  <c r="E14" i="15"/>
  <c r="H76" i="13"/>
  <c r="E43" i="16" l="1"/>
  <c r="E56" i="16"/>
  <c r="B42" i="16"/>
  <c r="B68" i="16"/>
  <c r="B29" i="16"/>
  <c r="B55" i="16"/>
  <c r="E69" i="16"/>
  <c r="E82" i="16" s="1"/>
  <c r="B94" i="16"/>
  <c r="E95" i="16"/>
  <c r="E108" i="16" s="1"/>
  <c r="I17" i="16"/>
  <c r="I30" i="16" s="1"/>
  <c r="B16" i="16"/>
  <c r="B17" i="16" s="1"/>
  <c r="B107" i="16"/>
  <c r="B81" i="16"/>
  <c r="M42" i="13"/>
  <c r="M30" i="13"/>
  <c r="C36" i="13"/>
  <c r="C42" i="13" s="1"/>
  <c r="B30" i="16" l="1"/>
  <c r="I43" i="16"/>
  <c r="C43" i="13"/>
  <c r="B43" i="16" l="1"/>
  <c r="I56" i="16"/>
  <c r="B56" i="16" l="1"/>
  <c r="I69" i="16"/>
  <c r="B69" i="16" l="1"/>
  <c r="I82" i="16"/>
  <c r="B82" i="16" l="1"/>
  <c r="I95" i="16"/>
  <c r="B95" i="16" l="1"/>
  <c r="I108" i="16"/>
  <c r="B108" i="16" s="1"/>
</calcChain>
</file>

<file path=xl/sharedStrings.xml><?xml version="1.0" encoding="utf-8"?>
<sst xmlns="http://schemas.openxmlformats.org/spreadsheetml/2006/main" count="291" uniqueCount="164">
  <si>
    <t>This curriculum guide was developed to match what you’ll see when you run a DARS for your program. There are four different sections: K-State Core, Major and Restricted Electives, and Arts &amp; Sciences Program.</t>
  </si>
  <si>
    <r>
      <t xml:space="preserve">K-State Core (KSC) section: </t>
    </r>
    <r>
      <rPr>
        <sz val="11"/>
        <color theme="1"/>
        <rFont val="Calibri"/>
        <family val="2"/>
        <scheme val="minor"/>
      </rPr>
      <t>This section is dictated by KBOR and is managed by K-State’s Registrar’s Office and will be the same for every major at K-State. Select majors may have pre-approved Math/Statistics or Natural/Physical Science courses listed.</t>
    </r>
  </si>
  <si>
    <r>
      <t xml:space="preserve">Major Requirements and Restricted Electives: </t>
    </r>
    <r>
      <rPr>
        <sz val="11"/>
        <color theme="1"/>
        <rFont val="Calibri"/>
        <family val="2"/>
        <scheme val="minor"/>
      </rPr>
      <t>This section is specific to each major and their corresponding BA/BS requirements.</t>
    </r>
    <r>
      <rPr>
        <b/>
        <sz val="11"/>
        <color theme="1"/>
        <rFont val="Calibri"/>
        <family val="2"/>
        <scheme val="minor"/>
      </rPr>
      <t xml:space="preserve">
</t>
    </r>
    <r>
      <rPr>
        <i/>
        <sz val="11"/>
        <color theme="1"/>
        <rFont val="Calibri"/>
        <family val="2"/>
        <scheme val="minor"/>
      </rPr>
      <t>Courses in the “Natural and Quantitative Restricted Electives” and “Arts, Humanities, and Social Sciences Restricted Electives” are in addition to the K-State Core, which means they cannot overlap.</t>
    </r>
  </si>
  <si>
    <r>
      <t>Arts &amp; Sciences Program Requirements:</t>
    </r>
    <r>
      <rPr>
        <sz val="11"/>
        <color theme="1"/>
        <rFont val="Calibri"/>
        <family val="2"/>
        <scheme val="minor"/>
      </rPr>
      <t xml:space="preserve"> This section consists of the Orientation, Outside Concentration (if not built into the major), and Overlays. Overlays are expected to be fulfilled by courses in any other section (K-State Core, Major Requirements &amp; Restricted Electives, and Free Electives).</t>
    </r>
  </si>
  <si>
    <r>
      <rPr>
        <b/>
        <sz val="11"/>
        <color theme="1"/>
        <rFont val="Calibri"/>
        <family val="2"/>
        <scheme val="minor"/>
      </rPr>
      <t>Free Electives:</t>
    </r>
    <r>
      <rPr>
        <sz val="11"/>
        <color theme="1"/>
        <rFont val="Calibri"/>
        <family val="2"/>
        <scheme val="minor"/>
      </rPr>
      <t xml:space="preserve"> This section is for any courses not specifically outlined in any of the other sections, other than overlays. It’s recommended that if the outside concentration exceeds 9 credits that the other courses be listed here.</t>
    </r>
  </si>
  <si>
    <r>
      <rPr>
        <b/>
        <sz val="11"/>
        <color theme="1"/>
        <rFont val="Calibri"/>
        <family val="2"/>
        <scheme val="minor"/>
      </rPr>
      <t>Credit Calculations</t>
    </r>
    <r>
      <rPr>
        <sz val="11"/>
        <color theme="1"/>
        <rFont val="Calibri"/>
        <family val="2"/>
        <scheme val="minor"/>
      </rPr>
      <t xml:space="preserve">
</t>
    </r>
    <r>
      <rPr>
        <u/>
        <sz val="11"/>
        <color theme="1"/>
        <rFont val="Calibri"/>
        <family val="2"/>
        <scheme val="minor"/>
      </rPr>
      <t>Total Credits Completed/In-Progress</t>
    </r>
    <r>
      <rPr>
        <sz val="11"/>
        <color theme="1"/>
        <rFont val="Calibri"/>
        <family val="2"/>
        <scheme val="minor"/>
      </rPr>
      <t xml:space="preserve">: There are formulas used to automatically add the credits for total credits completed in each area. If you fill in the number of credits in the “Credits” column, they will add up into the Total.
</t>
    </r>
    <r>
      <rPr>
        <u/>
        <sz val="11"/>
        <color theme="1"/>
        <rFont val="Calibri"/>
        <family val="2"/>
        <scheme val="minor"/>
      </rPr>
      <t>K-State University Requirements:</t>
    </r>
    <r>
      <rPr>
        <sz val="11"/>
        <color theme="1"/>
        <rFont val="Calibri"/>
        <family val="2"/>
        <scheme val="minor"/>
      </rPr>
      <t xml:space="preserve"> There are formulas used to add the total completed/in-progress and remaining credits required for the degree.
</t>
    </r>
    <r>
      <rPr>
        <i/>
        <sz val="11"/>
        <color theme="1"/>
        <rFont val="Calibri"/>
        <family val="2"/>
        <scheme val="minor"/>
      </rPr>
      <t>Note: If a course counts in more than one area, only put the credits for that course in one of the sections and either put “O” or leave it blank in the other.</t>
    </r>
  </si>
  <si>
    <t>Other Reminders</t>
  </si>
  <si>
    <t>1.	Make sure to consider other programs (minors, secondaries, etc.) the student is pursuing.
2.	Look at prerequisites for courses.
3.	The curriculum guide is the agreed upon set of courses and should be followed unless a unique situation calls for an exception/substitution.
4.	Fine Arts – three 1-credit classes can count toward completing the Fine Art Restricted Elective.
5.	A/Pass/Fail (A/P/F) - Students are encouraged to work with their academic advisor prior to selecting this option. Courses with the A/P/F grading scale are not eligible for KSC, major, program requirements, or any secondary major/minor/certificate..</t>
  </si>
  <si>
    <t>See your Degree Audit (DARS) for a full list of courses that can fulfill requirements.</t>
  </si>
  <si>
    <t>Student Name</t>
  </si>
  <si>
    <r>
      <rPr>
        <b/>
        <sz val="10"/>
        <color rgb="FF000000"/>
        <rFont val="Calibri"/>
        <family val="2"/>
      </rPr>
      <t xml:space="preserve">A/Pass/Fail: </t>
    </r>
    <r>
      <rPr>
        <sz val="10"/>
        <color rgb="FF000000"/>
        <rFont val="Calibri"/>
        <family val="2"/>
      </rPr>
      <t>Students are encouraged to work with their academic advisor prior to selecting this option. Courses with the A/P/F grading scale are not eligible for KSC, major, program requirements, or any secondary major/minor/certificate.</t>
    </r>
  </si>
  <si>
    <t>WID or KSIS ID</t>
  </si>
  <si>
    <t>Bachelor of Arts (BA)</t>
  </si>
  <si>
    <t>Catalog year</t>
  </si>
  <si>
    <t>2026-2027</t>
  </si>
  <si>
    <t>English - Literature</t>
  </si>
  <si>
    <t>This document is meant as a guide for you and your advisor to use as you track progress towards degree completion and should not be viewed as an official document.</t>
  </si>
  <si>
    <t>K-State Core (34-35 credits)</t>
  </si>
  <si>
    <t>English-Literature (49-64 credits)</t>
  </si>
  <si>
    <t>Arts &amp; Sciences Program Requirements (10 credits)</t>
  </si>
  <si>
    <t>https://www.k-state.edu/provost/kstate-core/index.html</t>
  </si>
  <si>
    <t>Credits</t>
  </si>
  <si>
    <t>Grade</t>
  </si>
  <si>
    <t>Requirement 1: English</t>
  </si>
  <si>
    <t>Foundations</t>
  </si>
  <si>
    <t>Orientation</t>
  </si>
  <si>
    <t>Complete both courses below.</t>
  </si>
  <si>
    <t>ENGL 310</t>
  </si>
  <si>
    <t xml:space="preserve">Introduction to Literary Studies </t>
  </si>
  <si>
    <t xml:space="preserve">Any K-State college orientation will be accepted. </t>
  </si>
  <si>
    <t>ENGL 100</t>
  </si>
  <si>
    <t>Expository Writing I</t>
  </si>
  <si>
    <t>Choose one course (3 credits) from: ENGL 315, 430, 435, 476, 490</t>
  </si>
  <si>
    <t>DAS 101</t>
  </si>
  <si>
    <t>Arts &amp; Sciences Orientation</t>
  </si>
  <si>
    <t>ENGL 200</t>
  </si>
  <si>
    <t>Expository Writing II</t>
  </si>
  <si>
    <t>Outside Concentration</t>
  </si>
  <si>
    <t>9+</t>
  </si>
  <si>
    <t>Requirement 2: Communication</t>
  </si>
  <si>
    <t>The Craft of Writing</t>
  </si>
  <si>
    <t xml:space="preserve">Choose one option to fulfill the outside concentration:
1) Certificate, minor, major, or secondary major offered outside the department.
2) 9 credits of one prefix, outside ENGL at the 300 level or with a prerequisite in the same prefix.
3) 9 credits of microcredential. </t>
  </si>
  <si>
    <t>Choose from one course (3 credits): COMM 106, COMM 109, or COMM 130</t>
  </si>
  <si>
    <t>Choose one course (3 credits) from ENGL 300, 302, 400, 415, 417, 461, 463, 465, 469, 485, 510, 516, 661, 662, 663, 665, 669, 756, 759, 758, 761, 762, 763, 765, 769, 771, 772</t>
  </si>
  <si>
    <t>Requirement 3: Math &amp; Statistics</t>
  </si>
  <si>
    <t>Choose one course from the Math and Statistics list.</t>
  </si>
  <si>
    <t>Historical &amp; Cultural Contexts</t>
  </si>
  <si>
    <t>Choose one Pre-1800 course, one Post-1800 course, and one course of your choice.</t>
  </si>
  <si>
    <t>Requirement 4: Natural &amp; Physical Sciences</t>
  </si>
  <si>
    <t>4-5</t>
  </si>
  <si>
    <t>Pre-1800 courses: ENGL 309, 350, 361, 470, 501, 602, 605, 610, 620, 625, 640, 700, 790</t>
  </si>
  <si>
    <t>Choose one subject area which must include a lab, from the Natural &amp; Physical Sciences List.</t>
  </si>
  <si>
    <t>Overlays</t>
  </si>
  <si>
    <t>[9]</t>
  </si>
  <si>
    <t>Post-1800 courses: ENGL 315, 324, 325, 326, 362, 382, 384, 392, 420, 424, 545, 570, 630, 635, 645, 650, 715</t>
  </si>
  <si>
    <t>May be filled in K-State Core, BA/BS specific requirements, Outside Concentration, electives, or courses in the Program.</t>
  </si>
  <si>
    <t>Requirement 5: Social &amp; Behavioral Sciences</t>
  </si>
  <si>
    <t>Choose at least two (2) courses from two (2) subject areas on the Social &amp; Behavioral Sciences List</t>
  </si>
  <si>
    <t>Ethical Reasoning: 1 course</t>
  </si>
  <si>
    <t xml:space="preserve">See Catalog for additional Historical &amp; Cultural Context course options. </t>
  </si>
  <si>
    <t>Global Perspectives: 1 course</t>
  </si>
  <si>
    <t>Requirement 6: Arts &amp; Humanities</t>
  </si>
  <si>
    <t>Multicultural &amp; Global Literatures</t>
  </si>
  <si>
    <t>Choose at least two (2) courses from two (2) subject areas on the Arts and Humanities List.</t>
  </si>
  <si>
    <t>Choose two courses (6 credits) from: ENGL 384, 385, 386, 387, 388, 389, 575, 580, 655, 685</t>
  </si>
  <si>
    <t>US Multicultural:  1 course</t>
  </si>
  <si>
    <t>TOTAL CREDITS COMPLETED/IN-PROGRESS:</t>
  </si>
  <si>
    <t>Requirement 7: Free Electives</t>
  </si>
  <si>
    <t>Experiential Learning &amp; Professional Development</t>
  </si>
  <si>
    <t>1-3</t>
  </si>
  <si>
    <t xml:space="preserve">Includes ALL 100 and 200 level courses at K-State or in Transfer. See full listing of K-State 100/200 level courses via the University Course Catalog.  </t>
  </si>
  <si>
    <t>Choose one course (1-3 credits) from: ENGL 495, 497, 498, 499, 500, 595, 597, 599, 797, 799</t>
  </si>
  <si>
    <t>Free Electives (9-22+ credits)</t>
  </si>
  <si>
    <t>Course credits to complete the 120 credits required for graduation.</t>
  </si>
  <si>
    <t>Electives</t>
  </si>
  <si>
    <t>Choose three courses (9 credits) from ENGL 220-799 not already used in an above requirement.</t>
  </si>
  <si>
    <t>K-State University Requirements</t>
  </si>
  <si>
    <t>Transfer and Prior Learning credits applied to degree:</t>
  </si>
  <si>
    <t>Advanced English Course Check</t>
  </si>
  <si>
    <t>KSU graded and non-graded credits applied to degree:</t>
  </si>
  <si>
    <t>NOT ADDITIONAL COURSES. List three 600+ ENGL courses completed below:</t>
  </si>
  <si>
    <t>Current semester credits in progress:</t>
  </si>
  <si>
    <t>TOTAL credits completed/in-progress</t>
  </si>
  <si>
    <t>Remaining credits required for degree completion:</t>
  </si>
  <si>
    <t>TOTAL credits required</t>
  </si>
  <si>
    <t>BA Arts, Humanities, and Social Sciences Requirement</t>
  </si>
  <si>
    <t>Specific Major Requirements</t>
  </si>
  <si>
    <t>45 credits at 300-level or higher required. Remaining credits:</t>
  </si>
  <si>
    <t>In addition to K-State Core, choose three credit hours in each of the following</t>
  </si>
  <si>
    <t>Minimum 30 credits at K-State</t>
  </si>
  <si>
    <r>
      <rPr>
        <b/>
        <i/>
        <sz val="9"/>
        <color rgb="FF333333"/>
        <rFont val="Calibri"/>
        <family val="2"/>
        <scheme val="minor"/>
      </rPr>
      <t>Upper-Division Check</t>
    </r>
    <r>
      <rPr>
        <i/>
        <sz val="9"/>
        <color rgb="FF333333"/>
        <rFont val="Calibri"/>
        <family val="2"/>
        <scheme val="minor"/>
      </rPr>
      <t>: at least one course (3 credits) at the 300 level OR at any level with a pre-requisite in the same discipline</t>
    </r>
  </si>
  <si>
    <t>15 of the last 30 credits (300 or higher) must be from K-State</t>
  </si>
  <si>
    <t>Max of 75 credits transfer from an accredited two-year college</t>
  </si>
  <si>
    <t>Max of 30 credits from Credit for Prior Learning (CPL)</t>
  </si>
  <si>
    <t>Fine Arts: (any course or combination of courses)</t>
  </si>
  <si>
    <t>K-State GPA</t>
  </si>
  <si>
    <t xml:space="preserve">  Major GPA</t>
  </si>
  <si>
    <t>Course Retakes</t>
  </si>
  <si>
    <t>Non-Quantitative Social Science:</t>
  </si>
  <si>
    <r>
      <t xml:space="preserve">The first </t>
    </r>
    <r>
      <rPr>
        <b/>
        <i/>
        <sz val="9"/>
        <color rgb="FF000000"/>
        <rFont val="Calibri"/>
        <family val="2"/>
      </rPr>
      <t>five</t>
    </r>
    <r>
      <rPr>
        <i/>
        <sz val="9"/>
        <color rgb="FF000000"/>
        <rFont val="Calibri"/>
        <family val="2"/>
      </rPr>
      <t xml:space="preserve"> retaken courses during a student's academic career at K-State will replace the original grade in the student's cumulative grade point average.</t>
    </r>
  </si>
  <si>
    <t>BA Natural and Quantitative Requirement</t>
  </si>
  <si>
    <t>Natural Science or Quantitative:</t>
  </si>
  <si>
    <t>Natural Science, Quantitative, or Social Science with MATH or STAT prerequisite:</t>
  </si>
  <si>
    <t>BA Second Language Requirement</t>
  </si>
  <si>
    <t>3-16</t>
  </si>
  <si>
    <t xml:space="preserve">Choose one (1) of the following. See College catalog page for details. </t>
  </si>
  <si>
    <t>Option 1: At least three (3) credits of coursework culminating with level 4 or above or the equivalent of level 4 in a second language sequence.</t>
  </si>
  <si>
    <t>3 to 14</t>
  </si>
  <si>
    <t>Option 2: At least 16 credits of coursework in which student takes the first and second levels of two different languages, selected from any language offered within the department of Modern Languages, ASL, or from any other second language transferred in at an equivalent level.</t>
  </si>
  <si>
    <t>Students whose first language is not English may satisfy this requirement by meeting the English Proficiency Admission Standards for K-State or by completing the appropriate level of exit courses with the English Language Program.</t>
  </si>
  <si>
    <t>GRADUATION PLAN</t>
  </si>
  <si>
    <t>Advisor Notes</t>
  </si>
  <si>
    <t>Date:</t>
  </si>
  <si>
    <t>Major:</t>
  </si>
  <si>
    <t>Prior Credits AP</t>
  </si>
  <si>
    <t>Prior Credits Transfer</t>
  </si>
  <si>
    <t>Name:</t>
  </si>
  <si>
    <t>Advisor:</t>
  </si>
  <si>
    <t>Retroactive Credit</t>
  </si>
  <si>
    <t>Semester Fall</t>
  </si>
  <si>
    <t>credits</t>
  </si>
  <si>
    <t>Semester Spring</t>
  </si>
  <si>
    <t>Semester Summer</t>
  </si>
  <si>
    <t>Total credits:</t>
  </si>
  <si>
    <t>Total Credits</t>
  </si>
  <si>
    <t>Important Links</t>
  </si>
  <si>
    <t>Timely Reminders</t>
  </si>
  <si>
    <t xml:space="preserve">Complete Long Range Plan </t>
  </si>
  <si>
    <t>First/second semester</t>
  </si>
  <si>
    <t>Join Student Organizations</t>
  </si>
  <si>
    <t>Second and third semester</t>
  </si>
  <si>
    <t>Education Abroad</t>
  </si>
  <si>
    <t>Second semester of sophomore year or first semester of junior year</t>
  </si>
  <si>
    <t>Internship/Volunteer/Applied Experience</t>
  </si>
  <si>
    <t>Varies by major</t>
  </si>
  <si>
    <t>Grad Check (Dean's Office)</t>
  </si>
  <si>
    <t>After completing 85 credits, at least a semester before you graduate</t>
  </si>
  <si>
    <t>Apply for Graduation</t>
  </si>
  <si>
    <t xml:space="preserve">Apply in the first four weeks of the semester in which you will graduate. Summer graduates: apply in the first four weeks of the spring term if you're participating in May commencement </t>
  </si>
  <si>
    <t>Total Credits:</t>
  </si>
  <si>
    <t>UNDERGRADUATE RECORD: GPA CALCULATIONS</t>
  </si>
  <si>
    <t>Grade Received: A=4   B=3   C=2   D=1   F=0</t>
  </si>
  <si>
    <t>*For retakes as grade replacement, you will need to manually remove the previous course credit hours, grade received, and grade points for that course.</t>
  </si>
  <si>
    <t>Term 1</t>
  </si>
  <si>
    <t>Class Name</t>
  </si>
  <si>
    <t>Credit Hours Assigned:</t>
  </si>
  <si>
    <t>Grade Received (numerical):</t>
  </si>
  <si>
    <t>Grade Points:</t>
  </si>
  <si>
    <t>X</t>
  </si>
  <si>
    <t>Term GPA:</t>
  </si>
  <si>
    <t>Term Tot:</t>
  </si>
  <si>
    <t>CUM GPA:</t>
  </si>
  <si>
    <t>Cum Tot:</t>
  </si>
  <si>
    <t>Term 2</t>
  </si>
  <si>
    <t>Term 3</t>
  </si>
  <si>
    <t xml:space="preserve">Term GPA: </t>
  </si>
  <si>
    <t xml:space="preserve">Cum GPA: </t>
  </si>
  <si>
    <t>Term 4</t>
  </si>
  <si>
    <t xml:space="preserve">CUM GPA: </t>
  </si>
  <si>
    <t>Term 5</t>
  </si>
  <si>
    <t>Cum GPA:</t>
  </si>
  <si>
    <t>Term 6</t>
  </si>
  <si>
    <t>Term 7</t>
  </si>
  <si>
    <t>Term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</si>
</sst>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u/>
      <sz val="11"/>
      <color theme="10"/>
      <name val="Calibri"/>
      <family val="2"/>
      <scheme val="minor"/>
    </font>
    <font>
      <sz val="16"/>
      <color theme="1"/>
      <name val="Calibri"/>
      <family val="2"/>
      <scheme val="minor"/>
    </font>
    <font>
      <sz val="12"/>
      <color theme="1"/>
      <name val="Calibri"/>
      <family val="2"/>
      <scheme val="minor"/>
    </font>
    <font>
      <b/>
      <sz val="11"/>
      <name val="Calibri"/>
      <family val="2"/>
      <scheme val="minor"/>
    </font>
    <font>
      <sz val="11"/>
      <name val="Calibri"/>
      <family val="2"/>
      <scheme val="minor"/>
    </font>
    <font>
      <i/>
      <sz val="11"/>
      <color rgb="FF333333"/>
      <name val="Calibri"/>
      <family val="2"/>
      <scheme val="minor"/>
    </font>
    <font>
      <sz val="11"/>
      <color rgb="FF333333"/>
      <name val="Calibri"/>
      <family val="2"/>
      <scheme val="minor"/>
    </font>
    <font>
      <b/>
      <sz val="11"/>
      <color rgb="FF333333"/>
      <name val="Calibri"/>
      <family val="2"/>
      <scheme val="minor"/>
    </font>
    <font>
      <b/>
      <i/>
      <sz val="11"/>
      <color rgb="FF333333"/>
      <name val="Calibri"/>
      <family val="2"/>
      <scheme val="minor"/>
    </font>
    <font>
      <i/>
      <sz val="9"/>
      <name val="Calibri"/>
      <family val="2"/>
      <scheme val="minor"/>
    </font>
    <font>
      <i/>
      <sz val="9"/>
      <color rgb="FF333333"/>
      <name val="Calibri"/>
      <family val="2"/>
      <scheme val="minor"/>
    </font>
    <font>
      <b/>
      <sz val="12"/>
      <color theme="1"/>
      <name val="Calibri"/>
      <family val="2"/>
      <scheme val="minor"/>
    </font>
    <font>
      <i/>
      <sz val="9"/>
      <color theme="1"/>
      <name val="Calibri"/>
      <family val="2"/>
      <scheme val="minor"/>
    </font>
    <font>
      <b/>
      <sz val="13"/>
      <color theme="0"/>
      <name val="Calibri"/>
      <family val="2"/>
      <scheme val="minor"/>
    </font>
    <font>
      <i/>
      <sz val="9"/>
      <color rgb="FF000000"/>
      <name val="Calibri"/>
      <family val="2"/>
      <scheme val="minor"/>
    </font>
    <font>
      <sz val="10"/>
      <color rgb="FF000000"/>
      <name val="Calibri"/>
      <family val="2"/>
    </font>
    <font>
      <b/>
      <sz val="14"/>
      <color theme="1"/>
      <name val="Calibri"/>
      <family val="2"/>
      <scheme val="minor"/>
    </font>
    <font>
      <b/>
      <sz val="10.5"/>
      <color rgb="FF333333"/>
      <name val="Calibri"/>
      <family val="2"/>
      <scheme val="minor"/>
    </font>
    <font>
      <i/>
      <sz val="9"/>
      <color rgb="FF333333"/>
      <name val="Calibri"/>
      <family val="2"/>
    </font>
    <font>
      <i/>
      <sz val="9"/>
      <color rgb="FF444444"/>
      <name val="Aptos Narrow"/>
      <family val="2"/>
    </font>
    <font>
      <i/>
      <sz val="9"/>
      <color rgb="FF444444"/>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sz val="14"/>
      <color theme="1"/>
      <name val="Calibri"/>
      <family val="2"/>
      <scheme val="minor"/>
    </font>
    <font>
      <sz val="11"/>
      <color rgb="FFFF0000"/>
      <name val="Calibri"/>
      <family val="2"/>
    </font>
    <font>
      <sz val="11"/>
      <color rgb="FF000000"/>
      <name val="Calibri"/>
      <family val="2"/>
      <scheme val="minor"/>
    </font>
    <font>
      <sz val="11"/>
      <color rgb="FF000000"/>
      <name val="Calibri"/>
      <family val="2"/>
    </font>
    <font>
      <b/>
      <sz val="11"/>
      <color rgb="FF000000"/>
      <name val="Calibri"/>
      <family val="2"/>
      <scheme val="minor"/>
    </font>
    <font>
      <sz val="11"/>
      <color theme="0"/>
      <name val="Calibri"/>
      <family val="2"/>
      <scheme val="minor"/>
    </font>
    <font>
      <b/>
      <sz val="16"/>
      <color theme="0"/>
      <name val="Calibri"/>
      <family val="2"/>
      <scheme val="minor"/>
    </font>
    <font>
      <b/>
      <sz val="20"/>
      <color theme="0"/>
      <name val="Calibri"/>
      <family val="2"/>
      <scheme val="minor"/>
    </font>
    <font>
      <b/>
      <sz val="12"/>
      <color theme="0"/>
      <name val="Calibri"/>
      <family val="2"/>
      <scheme val="minor"/>
    </font>
    <font>
      <sz val="13"/>
      <color theme="0"/>
      <name val="Calibri"/>
      <family val="2"/>
      <scheme val="minor"/>
    </font>
    <font>
      <sz val="14"/>
      <color theme="0"/>
      <name val="Calibri"/>
      <family val="2"/>
      <scheme val="minor"/>
    </font>
    <font>
      <sz val="12"/>
      <color theme="0"/>
      <name val="Calibri"/>
      <family val="2"/>
      <scheme val="minor"/>
    </font>
    <font>
      <b/>
      <sz val="10"/>
      <color rgb="FF000000"/>
      <name val="Calibri"/>
      <family val="2"/>
    </font>
    <font>
      <u/>
      <sz val="11"/>
      <color theme="1"/>
      <name val="Calibri"/>
      <family val="2"/>
      <scheme val="minor"/>
    </font>
    <font>
      <i/>
      <sz val="11"/>
      <color theme="1"/>
      <name val="Calibri"/>
      <family val="2"/>
      <scheme val="minor"/>
    </font>
    <font>
      <b/>
      <sz val="14"/>
      <color theme="0"/>
      <name val="Calibri"/>
      <family val="2"/>
      <scheme val="minor"/>
    </font>
    <font>
      <b/>
      <sz val="13"/>
      <color rgb="FFFFFFFF"/>
      <name val="Calibri"/>
      <family val="2"/>
    </font>
    <font>
      <b/>
      <i/>
      <sz val="9"/>
      <color rgb="FF000000"/>
      <name val="Calibri"/>
      <family val="2"/>
    </font>
    <font>
      <i/>
      <sz val="9"/>
      <color rgb="FF000000"/>
      <name val="Calibri"/>
      <family val="2"/>
    </font>
    <font>
      <b/>
      <i/>
      <sz val="9"/>
      <color rgb="FF333333"/>
      <name val="Calibri"/>
      <family val="2"/>
      <scheme val="minor"/>
    </font>
  </fonts>
  <fills count="15">
    <fill>
      <patternFill patternType="none"/>
    </fill>
    <fill>
      <patternFill patternType="gray125"/>
    </fill>
    <fill>
      <patternFill patternType="solid">
        <fgColor rgb="FF7030A0"/>
        <bgColor indexed="64"/>
      </patternFill>
    </fill>
    <fill>
      <patternFill patternType="solid">
        <fgColor theme="9"/>
        <bgColor indexed="64"/>
      </patternFill>
    </fill>
    <fill>
      <patternFill patternType="solid">
        <fgColor rgb="FFC9A6E4"/>
        <bgColor indexed="64"/>
      </patternFill>
    </fill>
    <fill>
      <patternFill patternType="solid">
        <fgColor rgb="FF0070C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DCC5ED"/>
        <bgColor indexed="64"/>
      </patternFill>
    </fill>
    <fill>
      <patternFill patternType="solid">
        <fgColor theme="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7030A0"/>
        <bgColor rgb="FF000000"/>
      </patternFill>
    </fill>
    <fill>
      <patternFill patternType="solid">
        <fgColor rgb="FFDCC5ED"/>
        <bgColor rgb="FF000000"/>
      </patternFill>
    </fill>
  </fills>
  <borders count="106">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rgb="FF000000"/>
      </bottom>
      <diagonal/>
    </border>
    <border>
      <left/>
      <right style="thin">
        <color rgb="FF000000"/>
      </right>
      <top style="medium">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indexed="64"/>
      </top>
      <bottom style="medium">
        <color indexed="64"/>
      </bottom>
      <diagonal/>
    </border>
    <border>
      <left style="medium">
        <color indexed="64"/>
      </left>
      <right style="thin">
        <color rgb="FF000000"/>
      </right>
      <top style="medium">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indexed="64"/>
      </top>
      <bottom style="thin">
        <color indexed="64"/>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indexed="64"/>
      </top>
      <bottom style="thin">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medium">
        <color indexed="64"/>
      </right>
      <top style="thin">
        <color indexed="64"/>
      </top>
      <bottom/>
      <diagonal/>
    </border>
    <border>
      <left style="thin">
        <color rgb="FF000000"/>
      </left>
      <right style="medium">
        <color indexed="64"/>
      </right>
      <top/>
      <bottom style="thin">
        <color rgb="FF000000"/>
      </bottom>
      <diagonal/>
    </border>
    <border>
      <left style="thin">
        <color rgb="FF000000"/>
      </left>
      <right style="medium">
        <color indexed="64"/>
      </right>
      <top/>
      <bottom/>
      <diagonal/>
    </border>
    <border>
      <left style="medium">
        <color indexed="64"/>
      </left>
      <right style="thin">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top style="thin">
        <color indexed="64"/>
      </top>
      <bottom/>
      <diagonal/>
    </border>
    <border>
      <left style="thin">
        <color rgb="FF000000"/>
      </left>
      <right/>
      <top/>
      <bottom style="thin">
        <color indexed="64"/>
      </bottom>
      <diagonal/>
    </border>
    <border>
      <left/>
      <right style="thin">
        <color rgb="FF000000"/>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rgb="FF000000"/>
      </right>
      <top/>
      <bottom style="thin">
        <color indexed="64"/>
      </bottom>
      <diagonal/>
    </border>
    <border>
      <left style="thin">
        <color indexed="64"/>
      </left>
      <right style="thin">
        <color rgb="FF000000"/>
      </right>
      <top/>
      <bottom style="thin">
        <color indexed="64"/>
      </bottom>
      <diagonal/>
    </border>
    <border>
      <left style="thin">
        <color rgb="FF000000"/>
      </left>
      <right style="thin">
        <color rgb="FF000000"/>
      </right>
      <top/>
      <bottom/>
      <diagonal/>
    </border>
    <border>
      <left style="medium">
        <color indexed="64"/>
      </left>
      <right/>
      <top style="thin">
        <color rgb="FF000000"/>
      </top>
      <bottom/>
      <diagonal/>
    </border>
    <border>
      <left style="thin">
        <color rgb="FF000000"/>
      </left>
      <right style="thin">
        <color rgb="FF000000"/>
      </right>
      <top style="thin">
        <color indexed="64"/>
      </top>
      <bottom/>
      <diagonal/>
    </border>
    <border>
      <left style="medium">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2">
    <xf numFmtId="0" fontId="0" fillId="0" borderId="0"/>
    <xf numFmtId="0" fontId="1" fillId="0" borderId="0" applyNumberFormat="0" applyFill="0" applyBorder="0" applyAlignment="0" applyProtection="0"/>
  </cellStyleXfs>
  <cellXfs count="434">
    <xf numFmtId="0" fontId="0" fillId="0" borderId="0" xfId="0"/>
    <xf numFmtId="0" fontId="0" fillId="0" borderId="12" xfId="0" applyBorder="1"/>
    <xf numFmtId="0" fontId="6" fillId="0" borderId="12" xfId="0" applyFont="1" applyBorder="1" applyAlignment="1">
      <alignment horizontal="center" vertical="center"/>
    </xf>
    <xf numFmtId="0" fontId="14" fillId="2" borderId="37" xfId="0" applyFont="1" applyFill="1" applyBorder="1" applyAlignment="1">
      <alignment horizontal="left" vertical="center"/>
    </xf>
    <xf numFmtId="0" fontId="14" fillId="2" borderId="33" xfId="0" applyFont="1" applyFill="1" applyBorder="1" applyAlignment="1">
      <alignment horizontal="left" vertical="center"/>
    </xf>
    <xf numFmtId="0" fontId="0" fillId="0" borderId="22"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0" xfId="0" applyAlignment="1">
      <alignment vertical="center"/>
    </xf>
    <xf numFmtId="0" fontId="25" fillId="0" borderId="0" xfId="0" applyFont="1"/>
    <xf numFmtId="0" fontId="0" fillId="0" borderId="39" xfId="0" applyBorder="1"/>
    <xf numFmtId="0" fontId="27" fillId="0" borderId="12" xfId="0" applyFont="1" applyBorder="1"/>
    <xf numFmtId="0" fontId="27" fillId="0" borderId="54" xfId="0" applyFont="1" applyBorder="1"/>
    <xf numFmtId="0" fontId="27" fillId="0" borderId="39" xfId="0" applyFont="1" applyBorder="1"/>
    <xf numFmtId="0" fontId="27" fillId="0" borderId="55" xfId="0" applyFont="1" applyBorder="1"/>
    <xf numFmtId="0" fontId="27" fillId="0" borderId="56" xfId="0" applyFont="1" applyBorder="1"/>
    <xf numFmtId="0" fontId="0" fillId="0" borderId="48" xfId="0" applyBorder="1"/>
    <xf numFmtId="0" fontId="28" fillId="0" borderId="0" xfId="0" applyFont="1"/>
    <xf numFmtId="0" fontId="27" fillId="0" borderId="58" xfId="0" applyFont="1" applyBorder="1"/>
    <xf numFmtId="0" fontId="0" fillId="0" borderId="41" xfId="0" applyBorder="1"/>
    <xf numFmtId="0" fontId="0" fillId="0" borderId="55" xfId="0" applyBorder="1"/>
    <xf numFmtId="0" fontId="27" fillId="0" borderId="0" xfId="0" applyFont="1"/>
    <xf numFmtId="0" fontId="27" fillId="0" borderId="13" xfId="0" applyFont="1" applyBorder="1"/>
    <xf numFmtId="0" fontId="27" fillId="0" borderId="14" xfId="0" applyFont="1" applyBorder="1"/>
    <xf numFmtId="0" fontId="27" fillId="0" borderId="26" xfId="0" applyFont="1" applyBorder="1"/>
    <xf numFmtId="0" fontId="27" fillId="0" borderId="62" xfId="0" applyFont="1" applyBorder="1"/>
    <xf numFmtId="0" fontId="0" fillId="0" borderId="54" xfId="0" applyBorder="1"/>
    <xf numFmtId="0" fontId="0" fillId="0" borderId="57" xfId="0" applyBorder="1"/>
    <xf numFmtId="0" fontId="0" fillId="0" borderId="51" xfId="0" applyBorder="1"/>
    <xf numFmtId="0" fontId="23" fillId="0" borderId="26" xfId="0" applyFont="1" applyBorder="1" applyAlignment="1">
      <alignment vertical="center"/>
    </xf>
    <xf numFmtId="0" fontId="17" fillId="0" borderId="39" xfId="0" applyFont="1" applyBorder="1" applyAlignment="1">
      <alignment vertical="center"/>
    </xf>
    <xf numFmtId="0" fontId="23" fillId="0" borderId="0" xfId="0" applyFont="1" applyAlignment="1">
      <alignment horizontal="center"/>
    </xf>
    <xf numFmtId="0" fontId="29" fillId="0" borderId="0" xfId="0" applyFont="1" applyAlignment="1">
      <alignment horizontal="center"/>
    </xf>
    <xf numFmtId="0" fontId="0" fillId="0" borderId="56" xfId="0" applyBorder="1" applyAlignment="1">
      <alignment horizontal="left" vertical="top"/>
    </xf>
    <xf numFmtId="0" fontId="0" fillId="0" borderId="38" xfId="0" applyBorder="1" applyAlignment="1">
      <alignment horizontal="left" vertical="top"/>
    </xf>
    <xf numFmtId="0" fontId="0" fillId="0" borderId="63" xfId="0" applyBorder="1" applyAlignment="1">
      <alignment horizontal="left" vertical="top"/>
    </xf>
    <xf numFmtId="0" fontId="0" fillId="0" borderId="64" xfId="0" applyBorder="1" applyAlignment="1">
      <alignment horizontal="left" vertical="top"/>
    </xf>
    <xf numFmtId="0" fontId="0" fillId="0" borderId="58" xfId="0" applyBorder="1" applyAlignment="1">
      <alignment horizontal="left" vertical="top"/>
    </xf>
    <xf numFmtId="0" fontId="0" fillId="0" borderId="62" xfId="0" applyBorder="1" applyAlignment="1">
      <alignment horizontal="left" vertical="top"/>
    </xf>
    <xf numFmtId="0" fontId="0" fillId="0" borderId="0" xfId="0" applyAlignment="1">
      <alignment horizontal="left" vertical="top"/>
    </xf>
    <xf numFmtId="0" fontId="32" fillId="2" borderId="0" xfId="0" applyFont="1" applyFill="1"/>
    <xf numFmtId="0" fontId="30" fillId="2" borderId="0" xfId="0" applyFont="1" applyFill="1"/>
    <xf numFmtId="0" fontId="0" fillId="0" borderId="17" xfId="0" applyBorder="1" applyAlignment="1">
      <alignment horizontal="center" vertical="center"/>
    </xf>
    <xf numFmtId="0" fontId="0" fillId="0" borderId="0" xfId="0" applyAlignment="1">
      <alignment horizontal="center" vertical="center"/>
    </xf>
    <xf numFmtId="0" fontId="8" fillId="6" borderId="12" xfId="0" applyFont="1" applyFill="1" applyBorder="1" applyAlignment="1">
      <alignment horizontal="center" vertical="center"/>
    </xf>
    <xf numFmtId="0" fontId="6" fillId="0" borderId="12" xfId="0" quotePrefix="1" applyFont="1" applyBorder="1" applyAlignment="1">
      <alignment horizontal="center" vertical="center"/>
    </xf>
    <xf numFmtId="0" fontId="6" fillId="0" borderId="39" xfId="0" applyFont="1" applyBorder="1" applyAlignment="1">
      <alignment horizontal="center" vertical="center"/>
    </xf>
    <xf numFmtId="0" fontId="6" fillId="0" borderId="41" xfId="0" applyFont="1" applyBorder="1" applyAlignment="1">
      <alignment horizontal="center" vertical="center"/>
    </xf>
    <xf numFmtId="0" fontId="0" fillId="0" borderId="31" xfId="0" applyBorder="1" applyAlignment="1">
      <alignment horizontal="center" vertical="center"/>
    </xf>
    <xf numFmtId="0" fontId="4" fillId="4" borderId="6" xfId="0" applyFont="1" applyFill="1" applyBorder="1" applyAlignment="1">
      <alignment horizontal="center" vertical="center"/>
    </xf>
    <xf numFmtId="0" fontId="8" fillId="4" borderId="6" xfId="0" applyFont="1" applyFill="1" applyBorder="1" applyAlignment="1">
      <alignment horizontal="center" vertical="center"/>
    </xf>
    <xf numFmtId="0" fontId="7" fillId="0" borderId="23" xfId="0" applyFont="1" applyBorder="1" applyAlignment="1">
      <alignment horizontal="center" vertical="center"/>
    </xf>
    <xf numFmtId="0" fontId="7" fillId="0" borderId="6" xfId="0" applyFont="1" applyBorder="1" applyAlignment="1">
      <alignment horizontal="center" vertical="center"/>
    </xf>
    <xf numFmtId="0" fontId="7" fillId="0" borderId="17" xfId="0"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4" borderId="12" xfId="0" applyFont="1" applyFill="1" applyBorder="1" applyAlignment="1">
      <alignment horizontal="center" vertical="center"/>
    </xf>
    <xf numFmtId="0" fontId="6" fillId="0" borderId="22" xfId="0" applyFont="1" applyBorder="1" applyAlignment="1">
      <alignment horizontal="center" vertical="center"/>
    </xf>
    <xf numFmtId="0" fontId="8" fillId="4" borderId="12" xfId="0" applyFont="1" applyFill="1" applyBorder="1" applyAlignment="1">
      <alignment horizontal="center" vertical="center"/>
    </xf>
    <xf numFmtId="0" fontId="22" fillId="2" borderId="53" xfId="0" applyFont="1" applyFill="1" applyBorder="1" applyAlignment="1">
      <alignment horizontal="center" vertical="center"/>
    </xf>
    <xf numFmtId="0" fontId="23" fillId="0" borderId="12" xfId="0" applyFont="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6" fillId="0" borderId="24" xfId="0" quotePrefix="1" applyFont="1" applyBorder="1" applyAlignment="1">
      <alignment horizontal="center" vertical="center"/>
    </xf>
    <xf numFmtId="0" fontId="2" fillId="0" borderId="0" xfId="0" applyFont="1" applyAlignment="1">
      <alignment vertical="center"/>
    </xf>
    <xf numFmtId="0" fontId="12" fillId="0" borderId="0" xfId="0" applyFont="1" applyAlignment="1">
      <alignment vertical="center"/>
    </xf>
    <xf numFmtId="0" fontId="3" fillId="0" borderId="0" xfId="0" applyFont="1" applyAlignment="1">
      <alignment horizontal="right" vertical="center"/>
    </xf>
    <xf numFmtId="0" fontId="0" fillId="0" borderId="32" xfId="0" applyBorder="1" applyAlignment="1">
      <alignment vertical="center"/>
    </xf>
    <xf numFmtId="0" fontId="0" fillId="0" borderId="0" xfId="0" applyAlignment="1">
      <alignment horizontal="right" vertical="center"/>
    </xf>
    <xf numFmtId="0" fontId="1" fillId="0" borderId="7" xfId="1" applyBorder="1" applyAlignment="1">
      <alignment vertical="center"/>
    </xf>
    <xf numFmtId="0" fontId="5" fillId="0" borderId="21" xfId="1" applyFont="1" applyFill="1" applyBorder="1" applyAlignment="1">
      <alignment horizontal="left" vertical="center" wrapText="1"/>
    </xf>
    <xf numFmtId="0" fontId="7" fillId="0" borderId="13" xfId="0" applyFont="1" applyBorder="1" applyAlignment="1">
      <alignment horizontal="left" vertical="center" wrapText="1"/>
    </xf>
    <xf numFmtId="0" fontId="5" fillId="0" borderId="15" xfId="1" applyFont="1" applyFill="1" applyBorder="1" applyAlignment="1">
      <alignment horizontal="left" vertical="center" wrapText="1"/>
    </xf>
    <xf numFmtId="0" fontId="0" fillId="0" borderId="12" xfId="0" applyBorder="1" applyAlignment="1">
      <alignment vertical="center"/>
    </xf>
    <xf numFmtId="0" fontId="5" fillId="0" borderId="12" xfId="0" applyFont="1" applyBorder="1" applyAlignment="1">
      <alignment horizontal="left" vertical="center" wrapText="1"/>
    </xf>
    <xf numFmtId="0" fontId="5" fillId="0" borderId="30" xfId="1" applyFont="1" applyFill="1" applyBorder="1" applyAlignment="1">
      <alignment horizontal="left" vertical="center" wrapText="1"/>
    </xf>
    <xf numFmtId="0" fontId="5" fillId="0" borderId="31" xfId="0" applyFont="1" applyBorder="1" applyAlignment="1">
      <alignment horizontal="left" vertical="center" wrapText="1"/>
    </xf>
    <xf numFmtId="49" fontId="7" fillId="0" borderId="13" xfId="0" applyNumberFormat="1" applyFont="1" applyBorder="1" applyAlignment="1">
      <alignment horizontal="left" vertical="center" wrapText="1"/>
    </xf>
    <xf numFmtId="0" fontId="0" fillId="0" borderId="12" xfId="0" applyBorder="1" applyAlignment="1">
      <alignment horizontal="left" vertical="center"/>
    </xf>
    <xf numFmtId="0" fontId="0" fillId="0" borderId="0" xfId="0" applyAlignment="1">
      <alignment vertical="center" wrapText="1"/>
    </xf>
    <xf numFmtId="0" fontId="5" fillId="0" borderId="0" xfId="0" applyFont="1" applyAlignment="1">
      <alignment horizontal="center" vertical="center" wrapText="1"/>
    </xf>
    <xf numFmtId="0" fontId="7" fillId="0" borderId="0" xfId="0" applyFont="1" applyAlignment="1">
      <alignment horizontal="center" vertical="center"/>
    </xf>
    <xf numFmtId="0" fontId="5" fillId="0" borderId="0" xfId="1" applyFont="1" applyFill="1" applyBorder="1" applyAlignment="1">
      <alignment horizontal="left" vertical="center" wrapText="1"/>
    </xf>
    <xf numFmtId="0" fontId="5" fillId="0" borderId="0" xfId="0" applyFont="1" applyAlignment="1">
      <alignment horizontal="left" vertical="center" wrapText="1"/>
    </xf>
    <xf numFmtId="0" fontId="35" fillId="0" borderId="0" xfId="0" applyFont="1" applyAlignment="1">
      <alignment horizontal="center" vertical="center"/>
    </xf>
    <xf numFmtId="0" fontId="0" fillId="0" borderId="23" xfId="0" applyBorder="1" applyAlignment="1">
      <alignment horizontal="center" vertical="center"/>
    </xf>
    <xf numFmtId="0" fontId="8" fillId="6" borderId="6" xfId="0" applyFont="1" applyFill="1" applyBorder="1" applyAlignment="1">
      <alignment horizontal="center" vertical="center"/>
    </xf>
    <xf numFmtId="0" fontId="7" fillId="0" borderId="15" xfId="0" applyFont="1" applyBorder="1" applyAlignment="1">
      <alignment horizontal="left" vertical="center" wrapText="1"/>
    </xf>
    <xf numFmtId="49" fontId="7" fillId="0" borderId="15" xfId="0" applyNumberFormat="1" applyFont="1" applyBorder="1" applyAlignment="1">
      <alignment horizontal="left" vertical="center"/>
    </xf>
    <xf numFmtId="0" fontId="7" fillId="0" borderId="6" xfId="0" quotePrefix="1" applyFont="1" applyBorder="1" applyAlignment="1">
      <alignment horizontal="center" vertical="center"/>
    </xf>
    <xf numFmtId="0" fontId="6" fillId="0" borderId="31" xfId="0" quotePrefix="1" applyFont="1" applyBorder="1" applyAlignment="1">
      <alignment horizontal="center" vertical="center"/>
    </xf>
    <xf numFmtId="0" fontId="8" fillId="7" borderId="12" xfId="0" applyFont="1" applyFill="1" applyBorder="1" applyAlignment="1">
      <alignment horizontal="center" vertical="center" wrapText="1"/>
    </xf>
    <xf numFmtId="0" fontId="13" fillId="0" borderId="0" xfId="0" applyFont="1" applyAlignment="1">
      <alignment vertical="center"/>
    </xf>
    <xf numFmtId="0" fontId="34"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vertical="center"/>
    </xf>
    <xf numFmtId="0" fontId="9" fillId="7" borderId="6" xfId="0" applyFont="1" applyFill="1" applyBorder="1" applyAlignment="1">
      <alignment horizontal="center" vertical="center"/>
    </xf>
    <xf numFmtId="0" fontId="7" fillId="0" borderId="15" xfId="0" applyFont="1" applyBorder="1" applyAlignment="1">
      <alignment horizontal="left" vertical="center"/>
    </xf>
    <xf numFmtId="0" fontId="5" fillId="0" borderId="6" xfId="0" applyFont="1" applyBorder="1" applyAlignment="1">
      <alignment horizontal="center" vertical="center" wrapText="1"/>
    </xf>
    <xf numFmtId="0" fontId="7" fillId="0" borderId="69" xfId="0" applyFont="1" applyBorder="1" applyAlignment="1">
      <alignment horizontal="left" vertical="center"/>
    </xf>
    <xf numFmtId="0" fontId="7" fillId="0" borderId="75" xfId="0" quotePrefix="1" applyFont="1" applyBorder="1" applyAlignment="1">
      <alignment horizontal="center" vertical="center"/>
    </xf>
    <xf numFmtId="0" fontId="7" fillId="0" borderId="65" xfId="0" quotePrefix="1" applyFont="1" applyBorder="1" applyAlignment="1">
      <alignment horizontal="center" vertical="center"/>
    </xf>
    <xf numFmtId="0" fontId="7" fillId="0" borderId="73" xfId="0" applyFont="1" applyBorder="1" applyAlignment="1">
      <alignment horizontal="center" vertical="center"/>
    </xf>
    <xf numFmtId="0" fontId="7" fillId="0" borderId="71" xfId="0" applyFont="1" applyBorder="1" applyAlignment="1">
      <alignment horizontal="center" vertical="center"/>
    </xf>
    <xf numFmtId="0" fontId="8" fillId="7" borderId="22" xfId="0" applyFont="1" applyFill="1" applyBorder="1" applyAlignment="1">
      <alignment horizontal="center" vertical="center"/>
    </xf>
    <xf numFmtId="0" fontId="9" fillId="7" borderId="23" xfId="0" applyFont="1" applyFill="1" applyBorder="1" applyAlignment="1">
      <alignment horizontal="center" vertical="center"/>
    </xf>
    <xf numFmtId="49" fontId="7" fillId="0" borderId="15" xfId="0" applyNumberFormat="1" applyFont="1" applyBorder="1" applyAlignment="1">
      <alignment horizontal="left" vertical="center" wrapText="1"/>
    </xf>
    <xf numFmtId="0" fontId="0" fillId="0" borderId="0" xfId="0" applyAlignment="1">
      <alignment horizontal="left" vertical="center"/>
    </xf>
    <xf numFmtId="0" fontId="0" fillId="0" borderId="7" xfId="0" applyBorder="1" applyAlignment="1">
      <alignment horizontal="left" vertical="center"/>
    </xf>
    <xf numFmtId="0" fontId="7" fillId="0" borderId="74" xfId="0" applyFont="1" applyBorder="1" applyAlignment="1">
      <alignment horizontal="left" vertical="center"/>
    </xf>
    <xf numFmtId="0" fontId="7" fillId="0" borderId="30" xfId="0" applyFont="1" applyBorder="1" applyAlignment="1">
      <alignment horizontal="left" vertical="center"/>
    </xf>
    <xf numFmtId="0" fontId="0" fillId="0" borderId="15" xfId="0" applyBorder="1" applyAlignment="1">
      <alignment horizontal="left" vertical="center"/>
    </xf>
    <xf numFmtId="0" fontId="7" fillId="0" borderId="13" xfId="0" applyFont="1" applyBorder="1" applyAlignment="1">
      <alignment horizontal="left" vertical="center"/>
    </xf>
    <xf numFmtId="0" fontId="7" fillId="0" borderId="38" xfId="0" applyFont="1" applyBorder="1" applyAlignment="1">
      <alignment horizontal="left" vertical="center"/>
    </xf>
    <xf numFmtId="0" fontId="7" fillId="0" borderId="31" xfId="0" applyFont="1" applyBorder="1" applyAlignment="1">
      <alignment horizontal="left" vertical="center"/>
    </xf>
    <xf numFmtId="0" fontId="0" fillId="0" borderId="79" xfId="0" applyBorder="1" applyAlignment="1">
      <alignment horizontal="left" vertical="center"/>
    </xf>
    <xf numFmtId="0" fontId="7" fillId="0" borderId="72" xfId="0" applyFont="1" applyBorder="1" applyAlignment="1">
      <alignment horizontal="left" vertical="center"/>
    </xf>
    <xf numFmtId="0" fontId="7" fillId="0" borderId="79" xfId="0" applyFont="1" applyBorder="1" applyAlignment="1">
      <alignment horizontal="left" vertical="center"/>
    </xf>
    <xf numFmtId="0" fontId="12" fillId="0" borderId="0" xfId="0" applyFont="1" applyAlignment="1">
      <alignment horizontal="left" vertical="center"/>
    </xf>
    <xf numFmtId="0" fontId="7" fillId="0" borderId="39" xfId="0" applyFont="1" applyBorder="1" applyAlignment="1">
      <alignment horizontal="left" vertical="center" wrapText="1"/>
    </xf>
    <xf numFmtId="0" fontId="7" fillId="0" borderId="41" xfId="0" applyFont="1" applyBorder="1" applyAlignment="1">
      <alignment horizontal="left" vertical="center" wrapText="1"/>
    </xf>
    <xf numFmtId="0" fontId="6" fillId="0" borderId="31" xfId="0" applyFont="1" applyBorder="1" applyAlignment="1">
      <alignment horizontal="center" vertical="center"/>
    </xf>
    <xf numFmtId="0" fontId="5" fillId="0" borderId="22" xfId="0" applyFont="1" applyBorder="1" applyAlignment="1">
      <alignment horizontal="left" vertical="center" wrapText="1"/>
    </xf>
    <xf numFmtId="0" fontId="12" fillId="0" borderId="0" xfId="0" applyFont="1" applyAlignment="1">
      <alignment horizontal="right" vertical="center"/>
    </xf>
    <xf numFmtId="0" fontId="0" fillId="0" borderId="82" xfId="0" applyBorder="1" applyAlignment="1">
      <alignment horizontal="left" vertical="center"/>
    </xf>
    <xf numFmtId="0" fontId="6" fillId="0" borderId="83" xfId="0" applyFont="1" applyBorder="1" applyAlignment="1">
      <alignment horizontal="center" vertical="center"/>
    </xf>
    <xf numFmtId="0" fontId="23" fillId="0" borderId="13" xfId="0" applyFont="1" applyBorder="1" applyAlignment="1">
      <alignment horizontal="center" vertical="center"/>
    </xf>
    <xf numFmtId="0" fontId="0" fillId="0" borderId="74" xfId="0" applyBorder="1" applyAlignment="1">
      <alignment horizontal="left" vertical="center"/>
    </xf>
    <xf numFmtId="0" fontId="0" fillId="0" borderId="24" xfId="0" applyBorder="1" applyAlignment="1">
      <alignment horizontal="left" vertical="center"/>
    </xf>
    <xf numFmtId="0" fontId="0" fillId="0" borderId="75" xfId="0" applyBorder="1" applyAlignment="1">
      <alignment horizontal="center" vertical="center"/>
    </xf>
    <xf numFmtId="49" fontId="8" fillId="4" borderId="12" xfId="0" applyNumberFormat="1" applyFont="1" applyFill="1" applyBorder="1" applyAlignment="1">
      <alignment horizontal="center" vertical="center"/>
    </xf>
    <xf numFmtId="0" fontId="0" fillId="0" borderId="0" xfId="0" applyAlignment="1">
      <alignment wrapText="1"/>
    </xf>
    <xf numFmtId="0" fontId="0" fillId="0" borderId="63" xfId="0" applyBorder="1"/>
    <xf numFmtId="0" fontId="0" fillId="0" borderId="64" xfId="0" applyBorder="1"/>
    <xf numFmtId="0" fontId="0" fillId="0" borderId="58" xfId="0" applyBorder="1"/>
    <xf numFmtId="0" fontId="0" fillId="0" borderId="62" xfId="0" applyBorder="1"/>
    <xf numFmtId="0" fontId="0" fillId="0" borderId="90" xfId="0" applyBorder="1" applyAlignment="1">
      <alignment vertical="center" wrapText="1"/>
    </xf>
    <xf numFmtId="0" fontId="0" fillId="0" borderId="85" xfId="0" applyBorder="1" applyAlignment="1">
      <alignment wrapText="1"/>
    </xf>
    <xf numFmtId="0" fontId="0" fillId="0" borderId="0" xfId="0" applyAlignment="1">
      <alignment horizontal="left" vertical="center" indent="5"/>
    </xf>
    <xf numFmtId="0" fontId="0" fillId="0" borderId="89" xfId="0" applyBorder="1" applyAlignment="1">
      <alignment horizontal="left" vertical="center" wrapText="1" indent="5"/>
    </xf>
    <xf numFmtId="0" fontId="23" fillId="0" borderId="90" xfId="0" applyFont="1" applyBorder="1" applyAlignment="1">
      <alignment vertical="center"/>
    </xf>
    <xf numFmtId="0" fontId="23" fillId="9" borderId="91" xfId="0" applyFont="1" applyFill="1" applyBorder="1" applyAlignment="1">
      <alignment vertical="center" wrapText="1"/>
    </xf>
    <xf numFmtId="0" fontId="23" fillId="12" borderId="91" xfId="0" applyFont="1" applyFill="1" applyBorder="1" applyAlignment="1">
      <alignment vertical="center" wrapText="1"/>
    </xf>
    <xf numFmtId="0" fontId="23" fillId="8" borderId="91" xfId="0" applyFont="1" applyFill="1" applyBorder="1" applyAlignment="1">
      <alignment vertical="center" wrapText="1"/>
    </xf>
    <xf numFmtId="0" fontId="0" fillId="11" borderId="92" xfId="0" applyFill="1" applyBorder="1" applyAlignment="1">
      <alignment wrapText="1"/>
    </xf>
    <xf numFmtId="0" fontId="5" fillId="0" borderId="23" xfId="0" applyFont="1" applyBorder="1" applyAlignment="1">
      <alignment horizontal="center" vertical="center" wrapText="1"/>
    </xf>
    <xf numFmtId="0" fontId="40" fillId="0" borderId="7" xfId="0" applyFont="1" applyBorder="1" applyAlignment="1">
      <alignment horizontal="center" vertical="center"/>
    </xf>
    <xf numFmtId="0" fontId="40" fillId="0" borderId="0" xfId="0" applyFont="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8" fillId="7" borderId="54" xfId="0" applyFont="1" applyFill="1" applyBorder="1" applyAlignment="1">
      <alignment horizontal="center" vertical="center"/>
    </xf>
    <xf numFmtId="0" fontId="8" fillId="7" borderId="93" xfId="0" applyFont="1" applyFill="1" applyBorder="1" applyAlignment="1">
      <alignment horizontal="center" vertical="center"/>
    </xf>
    <xf numFmtId="0" fontId="7" fillId="0" borderId="94" xfId="0" applyFont="1" applyBorder="1" applyAlignment="1">
      <alignment horizontal="left" vertical="center" wrapText="1"/>
    </xf>
    <xf numFmtId="0" fontId="7" fillId="0" borderId="4" xfId="0" applyFont="1" applyBorder="1" applyAlignment="1">
      <alignment horizontal="left" vertical="center" wrapText="1"/>
    </xf>
    <xf numFmtId="0" fontId="6" fillId="0" borderId="95" xfId="0" applyFont="1" applyBorder="1" applyAlignment="1">
      <alignment horizontal="center" vertical="center"/>
    </xf>
    <xf numFmtId="0" fontId="7" fillId="0" borderId="29" xfId="0" applyFont="1" applyBorder="1" applyAlignment="1">
      <alignment horizontal="center" vertical="center"/>
    </xf>
    <xf numFmtId="0" fontId="7" fillId="0" borderId="21" xfId="0" applyFont="1" applyBorder="1" applyAlignment="1">
      <alignment horizontal="left" vertical="center"/>
    </xf>
    <xf numFmtId="0" fontId="7" fillId="0" borderId="58" xfId="0" applyFont="1" applyBorder="1" applyAlignment="1">
      <alignment horizontal="left" vertical="center" wrapText="1"/>
    </xf>
    <xf numFmtId="0" fontId="6" fillId="0" borderId="22" xfId="0" quotePrefix="1" applyFont="1" applyBorder="1" applyAlignment="1">
      <alignment horizontal="center" vertical="center"/>
    </xf>
    <xf numFmtId="0" fontId="5" fillId="0" borderId="58" xfId="0" applyFont="1" applyBorder="1" applyAlignment="1">
      <alignment horizontal="left" vertical="center" wrapText="1"/>
    </xf>
    <xf numFmtId="0" fontId="5" fillId="0" borderId="54" xfId="0" applyFont="1" applyBorder="1" applyAlignment="1">
      <alignment horizontal="left" vertical="center" wrapText="1"/>
    </xf>
    <xf numFmtId="0" fontId="39" fillId="0" borderId="12" xfId="0" applyFont="1" applyBorder="1" applyAlignment="1">
      <alignment horizontal="center" vertical="center"/>
    </xf>
    <xf numFmtId="0" fontId="39" fillId="0" borderId="24" xfId="0" applyFont="1" applyBorder="1" applyAlignment="1">
      <alignment horizontal="center" vertical="center"/>
    </xf>
    <xf numFmtId="0" fontId="0" fillId="0" borderId="32" xfId="0" applyBorder="1" applyAlignment="1">
      <alignment horizontal="center" vertical="center"/>
    </xf>
    <xf numFmtId="0" fontId="5" fillId="0" borderId="15" xfId="1" applyFont="1" applyFill="1" applyBorder="1" applyAlignment="1">
      <alignment horizontal="left" vertical="center"/>
    </xf>
    <xf numFmtId="0" fontId="5" fillId="0" borderId="12" xfId="0" applyFont="1" applyBorder="1" applyAlignment="1">
      <alignment horizontal="left" vertical="center"/>
    </xf>
    <xf numFmtId="0" fontId="5" fillId="0" borderId="6" xfId="0" applyFont="1" applyBorder="1" applyAlignment="1">
      <alignment horizontal="center" vertical="center"/>
    </xf>
    <xf numFmtId="0" fontId="7" fillId="0" borderId="39" xfId="0" applyFont="1" applyBorder="1" applyAlignment="1">
      <alignment horizontal="left" vertical="center"/>
    </xf>
    <xf numFmtId="49" fontId="18" fillId="7" borderId="22" xfId="0" applyNumberFormat="1" applyFont="1" applyFill="1" applyBorder="1" applyAlignment="1">
      <alignment horizontal="center" vertical="center"/>
    </xf>
    <xf numFmtId="0" fontId="19" fillId="12" borderId="76" xfId="0" applyFont="1" applyFill="1" applyBorder="1" applyAlignment="1">
      <alignment horizontal="center" vertical="center"/>
    </xf>
    <xf numFmtId="0" fontId="19" fillId="12" borderId="77" xfId="0" applyFont="1" applyFill="1" applyBorder="1" applyAlignment="1">
      <alignment horizontal="center" vertical="center"/>
    </xf>
    <xf numFmtId="0" fontId="20" fillId="12" borderId="78" xfId="0" applyFont="1" applyFill="1" applyBorder="1" applyAlignment="1">
      <alignment horizontal="center" vertical="center"/>
    </xf>
    <xf numFmtId="0" fontId="20" fillId="12" borderId="77" xfId="0" applyFont="1" applyFill="1" applyBorder="1" applyAlignment="1">
      <alignment horizontal="center" vertical="center"/>
    </xf>
    <xf numFmtId="0" fontId="11" fillId="12" borderId="77" xfId="0" applyFont="1" applyFill="1" applyBorder="1" applyAlignment="1">
      <alignment horizontal="center" vertical="center"/>
    </xf>
    <xf numFmtId="0" fontId="7" fillId="0" borderId="51" xfId="0" applyFont="1" applyBorder="1" applyAlignment="1">
      <alignment horizontal="left" vertical="center"/>
    </xf>
    <xf numFmtId="0" fontId="6" fillId="0" borderId="51" xfId="0" applyFont="1" applyBorder="1" applyAlignment="1">
      <alignment horizontal="center" vertical="center"/>
    </xf>
    <xf numFmtId="0" fontId="7" fillId="0" borderId="77" xfId="0" applyFont="1" applyBorder="1" applyAlignment="1">
      <alignment horizontal="center" vertical="center"/>
    </xf>
    <xf numFmtId="0" fontId="0" fillId="0" borderId="83" xfId="0" applyBorder="1" applyAlignment="1">
      <alignment horizontal="left" vertical="center"/>
    </xf>
    <xf numFmtId="0" fontId="5" fillId="0" borderId="84" xfId="0" applyFont="1" applyBorder="1" applyAlignment="1">
      <alignment horizontal="center" vertical="center"/>
    </xf>
    <xf numFmtId="49" fontId="11" fillId="12" borderId="14" xfId="0" applyNumberFormat="1" applyFont="1" applyFill="1" applyBorder="1" applyAlignment="1">
      <alignment vertical="center"/>
    </xf>
    <xf numFmtId="49" fontId="11" fillId="12" borderId="20" xfId="0" applyNumberFormat="1" applyFont="1" applyFill="1" applyBorder="1" applyAlignment="1">
      <alignment vertical="center"/>
    </xf>
    <xf numFmtId="0" fontId="5" fillId="7" borderId="23" xfId="0" applyFont="1" applyFill="1" applyBorder="1" applyAlignment="1">
      <alignment horizontal="center" vertical="center"/>
    </xf>
    <xf numFmtId="0" fontId="39" fillId="0" borderId="54" xfId="0" applyFont="1" applyBorder="1" applyAlignment="1">
      <alignment horizontal="center" vertical="center"/>
    </xf>
    <xf numFmtId="0" fontId="23" fillId="7" borderId="12" xfId="0" applyFont="1" applyFill="1" applyBorder="1" applyAlignment="1">
      <alignment horizontal="center" vertical="center"/>
    </xf>
    <xf numFmtId="0" fontId="23" fillId="7" borderId="6" xfId="0" applyFont="1" applyFill="1" applyBorder="1" applyAlignment="1">
      <alignment horizontal="center" vertical="center"/>
    </xf>
    <xf numFmtId="0" fontId="28" fillId="0" borderId="15" xfId="0" applyFont="1" applyBorder="1" applyAlignment="1">
      <alignment vertical="center" wrapText="1"/>
    </xf>
    <xf numFmtId="0" fontId="28" fillId="0" borderId="12" xfId="0" applyFont="1" applyBorder="1" applyAlignment="1">
      <alignment vertical="center" wrapText="1"/>
    </xf>
    <xf numFmtId="0" fontId="28" fillId="0" borderId="12" xfId="0" applyFont="1" applyBorder="1" applyAlignment="1">
      <alignment vertical="center"/>
    </xf>
    <xf numFmtId="0" fontId="28" fillId="0" borderId="6" xfId="0" applyFont="1" applyBorder="1" applyAlignment="1">
      <alignment vertical="center"/>
    </xf>
    <xf numFmtId="0" fontId="28" fillId="0" borderId="31" xfId="0" applyFont="1" applyBorder="1" applyAlignment="1">
      <alignment vertical="center"/>
    </xf>
    <xf numFmtId="0" fontId="28" fillId="0" borderId="17" xfId="0" applyFont="1" applyBorder="1" applyAlignment="1">
      <alignment vertical="center"/>
    </xf>
    <xf numFmtId="0" fontId="1" fillId="0" borderId="32" xfId="1" applyBorder="1" applyAlignment="1">
      <alignment horizontal="center"/>
    </xf>
    <xf numFmtId="0" fontId="28" fillId="0" borderId="30" xfId="0" applyFont="1" applyBorder="1" applyAlignment="1">
      <alignment vertical="center" wrapText="1"/>
    </xf>
    <xf numFmtId="0" fontId="28" fillId="0" borderId="31" xfId="0" applyFont="1" applyBorder="1" applyAlignment="1">
      <alignment vertical="center" wrapText="1"/>
    </xf>
    <xf numFmtId="49" fontId="8" fillId="7" borderId="12" xfId="0" applyNumberFormat="1" applyFont="1" applyFill="1" applyBorder="1" applyAlignment="1">
      <alignment horizontal="center" vertical="center"/>
    </xf>
    <xf numFmtId="0" fontId="26" fillId="0" borderId="12" xfId="0" applyFont="1" applyBorder="1"/>
    <xf numFmtId="0" fontId="3" fillId="0" borderId="0" xfId="0" applyFont="1" applyAlignment="1">
      <alignment horizontal="left"/>
    </xf>
    <xf numFmtId="0" fontId="17" fillId="0" borderId="0" xfId="0" applyFont="1" applyAlignment="1">
      <alignment horizontal="center"/>
    </xf>
    <xf numFmtId="0" fontId="0" fillId="0" borderId="0" xfId="0" applyAlignment="1">
      <alignment horizontal="right"/>
    </xf>
    <xf numFmtId="22" fontId="0" fillId="0" borderId="0" xfId="0" applyNumberFormat="1" applyAlignment="1">
      <alignment horizontal="right"/>
    </xf>
    <xf numFmtId="49" fontId="11" fillId="8" borderId="25" xfId="0" applyNumberFormat="1" applyFont="1" applyFill="1" applyBorder="1" applyAlignment="1">
      <alignment horizontal="left" vertical="center" wrapText="1"/>
    </xf>
    <xf numFmtId="49" fontId="11" fillId="8" borderId="26" xfId="0" applyNumberFormat="1" applyFont="1" applyFill="1" applyBorder="1" applyAlignment="1">
      <alignment horizontal="left" vertical="center" wrapText="1"/>
    </xf>
    <xf numFmtId="49" fontId="11" fillId="8" borderId="27" xfId="0" applyNumberFormat="1" applyFont="1" applyFill="1" applyBorder="1" applyAlignment="1">
      <alignment horizontal="left" vertical="center" wrapText="1"/>
    </xf>
    <xf numFmtId="49" fontId="11" fillId="8" borderId="7" xfId="0" applyNumberFormat="1" applyFont="1" applyFill="1" applyBorder="1" applyAlignment="1">
      <alignment horizontal="left" vertical="center" wrapText="1"/>
    </xf>
    <xf numFmtId="49" fontId="11" fillId="8" borderId="0" xfId="0" applyNumberFormat="1" applyFont="1" applyFill="1" applyAlignment="1">
      <alignment horizontal="left" vertical="center" wrapText="1"/>
    </xf>
    <xf numFmtId="49" fontId="11" fillId="8" borderId="8" xfId="0" applyNumberFormat="1" applyFont="1" applyFill="1" applyBorder="1" applyAlignment="1">
      <alignment horizontal="left" vertical="center" wrapText="1"/>
    </xf>
    <xf numFmtId="49" fontId="11" fillId="8" borderId="28" xfId="0" applyNumberFormat="1" applyFont="1" applyFill="1" applyBorder="1" applyAlignment="1">
      <alignment horizontal="left" vertical="center" wrapText="1"/>
    </xf>
    <xf numFmtId="49" fontId="11" fillId="8" borderId="4" xfId="0" applyNumberFormat="1" applyFont="1" applyFill="1" applyBorder="1" applyAlignment="1">
      <alignment horizontal="left" vertical="center" wrapText="1"/>
    </xf>
    <xf numFmtId="49" fontId="11" fillId="8" borderId="29" xfId="0" applyNumberFormat="1" applyFont="1" applyFill="1" applyBorder="1" applyAlignment="1">
      <alignment horizontal="left" vertical="center" wrapText="1"/>
    </xf>
    <xf numFmtId="0" fontId="4" fillId="7" borderId="5" xfId="1" applyFont="1" applyFill="1" applyBorder="1" applyAlignment="1">
      <alignment horizontal="left" vertical="center"/>
    </xf>
    <xf numFmtId="0" fontId="4" fillId="7" borderId="13" xfId="1" applyFont="1" applyFill="1" applyBorder="1" applyAlignment="1">
      <alignment horizontal="left" vertical="center"/>
    </xf>
    <xf numFmtId="0" fontId="8" fillId="7" borderId="99" xfId="0" applyFont="1" applyFill="1" applyBorder="1" applyAlignment="1">
      <alignment horizontal="left" vertical="center"/>
    </xf>
    <xf numFmtId="0" fontId="8" fillId="7" borderId="100" xfId="0" applyFont="1" applyFill="1" applyBorder="1" applyAlignment="1">
      <alignment horizontal="left" vertical="center"/>
    </xf>
    <xf numFmtId="0" fontId="8" fillId="7" borderId="5" xfId="0" applyFont="1" applyFill="1" applyBorder="1" applyAlignment="1">
      <alignment horizontal="left" vertical="center" wrapText="1"/>
    </xf>
    <xf numFmtId="0" fontId="8" fillId="7" borderId="13" xfId="0" applyFont="1" applyFill="1" applyBorder="1" applyAlignment="1">
      <alignment horizontal="left" vertical="center" wrapText="1"/>
    </xf>
    <xf numFmtId="0" fontId="11" fillId="12" borderId="101" xfId="0" applyFont="1" applyFill="1" applyBorder="1" applyAlignment="1">
      <alignment horizontal="left" vertical="center"/>
    </xf>
    <xf numFmtId="0" fontId="11" fillId="12" borderId="60" xfId="0" applyFont="1" applyFill="1" applyBorder="1" applyAlignment="1">
      <alignment horizontal="left" vertical="center"/>
    </xf>
    <xf numFmtId="0" fontId="11" fillId="12" borderId="102" xfId="0" applyFont="1" applyFill="1" applyBorder="1" applyAlignment="1">
      <alignment horizontal="left" vertical="center"/>
    </xf>
    <xf numFmtId="0" fontId="8" fillId="7" borderId="28" xfId="0" applyFont="1" applyFill="1" applyBorder="1" applyAlignment="1">
      <alignment horizontal="left" vertical="center" wrapText="1"/>
    </xf>
    <xf numFmtId="0" fontId="8" fillId="7" borderId="62" xfId="0" applyFont="1" applyFill="1" applyBorder="1" applyAlignment="1">
      <alignment horizontal="left" vertical="center" wrapText="1"/>
    </xf>
    <xf numFmtId="0" fontId="11" fillId="12" borderId="5" xfId="0" applyFont="1" applyFill="1" applyBorder="1" applyAlignment="1">
      <alignment horizontal="left" vertical="center" wrapText="1"/>
    </xf>
    <xf numFmtId="0" fontId="11" fillId="12" borderId="14" xfId="0" applyFont="1" applyFill="1" applyBorder="1" applyAlignment="1">
      <alignment horizontal="left" vertical="center" wrapText="1"/>
    </xf>
    <xf numFmtId="0" fontId="11" fillId="12" borderId="20" xfId="0" applyFont="1" applyFill="1" applyBorder="1" applyAlignment="1">
      <alignment horizontal="left" vertical="center" wrapText="1"/>
    </xf>
    <xf numFmtId="0" fontId="11" fillId="12" borderId="5" xfId="0" applyFont="1" applyFill="1" applyBorder="1" applyAlignment="1">
      <alignment horizontal="left" vertical="center"/>
    </xf>
    <xf numFmtId="0" fontId="11" fillId="12" borderId="14" xfId="0" applyFont="1" applyFill="1" applyBorder="1" applyAlignment="1">
      <alignment horizontal="left" vertical="center"/>
    </xf>
    <xf numFmtId="0" fontId="11" fillId="12" borderId="20" xfId="0" applyFont="1" applyFill="1" applyBorder="1" applyAlignment="1">
      <alignment horizontal="left" vertical="center"/>
    </xf>
    <xf numFmtId="0" fontId="23" fillId="7" borderId="15" xfId="0" applyFont="1" applyFill="1" applyBorder="1" applyAlignment="1">
      <alignment horizontal="left" vertical="center"/>
    </xf>
    <xf numFmtId="0" fontId="23" fillId="7" borderId="12" xfId="0" applyFont="1" applyFill="1" applyBorder="1" applyAlignment="1">
      <alignment horizontal="left" vertical="center"/>
    </xf>
    <xf numFmtId="0" fontId="13" fillId="12" borderId="15" xfId="0" applyFont="1" applyFill="1" applyBorder="1" applyAlignment="1">
      <alignment horizontal="left" vertical="center"/>
    </xf>
    <xf numFmtId="0" fontId="13" fillId="12" borderId="12" xfId="0" applyFont="1" applyFill="1" applyBorder="1" applyAlignment="1">
      <alignment horizontal="left" vertical="center"/>
    </xf>
    <xf numFmtId="0" fontId="13" fillId="12" borderId="6" xfId="0" applyFont="1" applyFill="1" applyBorder="1" applyAlignment="1">
      <alignment horizontal="left" vertical="center"/>
    </xf>
    <xf numFmtId="0" fontId="0" fillId="0" borderId="54" xfId="0" applyBorder="1" applyAlignment="1">
      <alignment horizontal="left" vertical="center"/>
    </xf>
    <xf numFmtId="0" fontId="0" fillId="0" borderId="14" xfId="0" applyBorder="1" applyAlignment="1">
      <alignment horizontal="left" vertical="center"/>
    </xf>
    <xf numFmtId="0" fontId="0" fillId="0" borderId="20" xfId="0" applyBorder="1" applyAlignment="1">
      <alignment horizontal="left" vertical="center"/>
    </xf>
    <xf numFmtId="0" fontId="8" fillId="7" borderId="14" xfId="0" applyFont="1" applyFill="1" applyBorder="1" applyAlignment="1">
      <alignment horizontal="left" vertical="center" wrapText="1"/>
    </xf>
    <xf numFmtId="0" fontId="41" fillId="13" borderId="1" xfId="0" applyFont="1" applyFill="1" applyBorder="1" applyAlignment="1">
      <alignment vertical="center" wrapText="1"/>
    </xf>
    <xf numFmtId="0" fontId="41" fillId="13" borderId="3" xfId="0" applyFont="1" applyFill="1" applyBorder="1" applyAlignment="1">
      <alignment vertical="center" wrapText="1"/>
    </xf>
    <xf numFmtId="0" fontId="41" fillId="13" borderId="2" xfId="0" applyFont="1" applyFill="1" applyBorder="1" applyAlignment="1">
      <alignment vertical="center" wrapText="1"/>
    </xf>
    <xf numFmtId="0" fontId="0" fillId="0" borderId="5" xfId="0" applyBorder="1" applyAlignment="1">
      <alignment horizontal="left" vertical="center"/>
    </xf>
    <xf numFmtId="0" fontId="0" fillId="0" borderId="13" xfId="0" applyBorder="1" applyAlignment="1">
      <alignment horizontal="left" vertical="center"/>
    </xf>
    <xf numFmtId="0" fontId="0" fillId="0" borderId="16" xfId="0" applyBorder="1" applyAlignment="1">
      <alignment horizontal="left" vertical="center"/>
    </xf>
    <xf numFmtId="0" fontId="0" fillId="0" borderId="19" xfId="0" applyBorder="1" applyAlignment="1">
      <alignment horizontal="left" vertical="center"/>
    </xf>
    <xf numFmtId="0" fontId="0" fillId="0" borderId="42" xfId="0" applyBorder="1" applyAlignment="1">
      <alignment horizontal="left" vertical="center"/>
    </xf>
    <xf numFmtId="0" fontId="10" fillId="9" borderId="5" xfId="1" applyFont="1" applyFill="1" applyBorder="1" applyAlignment="1">
      <alignment horizontal="left" vertical="center" wrapText="1"/>
    </xf>
    <xf numFmtId="0" fontId="10" fillId="9" borderId="14" xfId="1" applyFont="1" applyFill="1" applyBorder="1" applyAlignment="1">
      <alignment horizontal="left" vertical="center" wrapText="1"/>
    </xf>
    <xf numFmtId="0" fontId="10" fillId="9" borderId="20" xfId="1" applyFont="1" applyFill="1" applyBorder="1" applyAlignment="1">
      <alignment horizontal="left" vertical="center" wrapText="1"/>
    </xf>
    <xf numFmtId="0" fontId="10" fillId="9" borderId="25" xfId="1" applyFont="1" applyFill="1" applyBorder="1" applyAlignment="1">
      <alignment horizontal="left" vertical="center" wrapText="1"/>
    </xf>
    <xf numFmtId="0" fontId="10" fillId="9" borderId="26" xfId="1" applyFont="1" applyFill="1" applyBorder="1" applyAlignment="1">
      <alignment horizontal="left" vertical="center" wrapText="1"/>
    </xf>
    <xf numFmtId="0" fontId="10" fillId="9" borderId="27" xfId="1" applyFont="1" applyFill="1" applyBorder="1" applyAlignment="1">
      <alignment horizontal="left" vertical="center" wrapText="1"/>
    </xf>
    <xf numFmtId="0" fontId="10" fillId="9" borderId="28" xfId="1" applyFont="1" applyFill="1" applyBorder="1" applyAlignment="1">
      <alignment horizontal="left" vertical="center" wrapText="1"/>
    </xf>
    <xf numFmtId="0" fontId="10" fillId="9" borderId="4" xfId="1" applyFont="1" applyFill="1" applyBorder="1" applyAlignment="1">
      <alignment horizontal="left" vertical="center" wrapText="1"/>
    </xf>
    <xf numFmtId="0" fontId="10" fillId="9" borderId="29" xfId="1" applyFont="1" applyFill="1" applyBorder="1" applyAlignment="1">
      <alignment horizontal="left" vertical="center" wrapText="1"/>
    </xf>
    <xf numFmtId="0" fontId="4" fillId="4" borderId="5"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0" borderId="80" xfId="1" applyFont="1" applyFill="1" applyBorder="1" applyAlignment="1">
      <alignment horizontal="right" vertical="center" wrapText="1"/>
    </xf>
    <xf numFmtId="0" fontId="4" fillId="0" borderId="81" xfId="1" applyFont="1" applyFill="1" applyBorder="1" applyAlignment="1">
      <alignment horizontal="right" vertical="center" wrapText="1"/>
    </xf>
    <xf numFmtId="0" fontId="8" fillId="0" borderId="80" xfId="0" applyFont="1" applyBorder="1" applyAlignment="1">
      <alignment horizontal="center" vertical="center"/>
    </xf>
    <xf numFmtId="0" fontId="8" fillId="0" borderId="81" xfId="0" applyFont="1" applyBorder="1" applyAlignment="1">
      <alignment horizontal="center" vertical="center"/>
    </xf>
    <xf numFmtId="0" fontId="11" fillId="12" borderId="25" xfId="0" applyFont="1" applyFill="1" applyBorder="1" applyAlignment="1">
      <alignment horizontal="left" vertical="center" wrapText="1"/>
    </xf>
    <xf numFmtId="0" fontId="11" fillId="12" borderId="26" xfId="0" applyFont="1" applyFill="1" applyBorder="1" applyAlignment="1">
      <alignment horizontal="left" vertical="center" wrapText="1"/>
    </xf>
    <xf numFmtId="0" fontId="11" fillId="12" borderId="27" xfId="0" applyFont="1" applyFill="1" applyBorder="1" applyAlignment="1">
      <alignment horizontal="left" vertical="center" wrapText="1"/>
    </xf>
    <xf numFmtId="0" fontId="11" fillId="12" borderId="7" xfId="0" applyFont="1" applyFill="1" applyBorder="1" applyAlignment="1">
      <alignment horizontal="left" vertical="center" wrapText="1"/>
    </xf>
    <xf numFmtId="0" fontId="11" fillId="12" borderId="0" xfId="0" applyFont="1" applyFill="1" applyAlignment="1">
      <alignment horizontal="left" vertical="center" wrapText="1"/>
    </xf>
    <xf numFmtId="0" fontId="11" fillId="12" borderId="8" xfId="0" applyFont="1" applyFill="1" applyBorder="1" applyAlignment="1">
      <alignment horizontal="left" vertical="center" wrapText="1"/>
    </xf>
    <xf numFmtId="0" fontId="11" fillId="12" borderId="28" xfId="0" applyFont="1" applyFill="1" applyBorder="1" applyAlignment="1">
      <alignment horizontal="left" vertical="center" wrapText="1"/>
    </xf>
    <xf numFmtId="0" fontId="11" fillId="12" borderId="4" xfId="0" applyFont="1" applyFill="1" applyBorder="1" applyAlignment="1">
      <alignment horizontal="left" vertical="center" wrapText="1"/>
    </xf>
    <xf numFmtId="0" fontId="11" fillId="12" borderId="29" xfId="0" applyFont="1" applyFill="1" applyBorder="1" applyAlignment="1">
      <alignment horizontal="left" vertical="center" wrapText="1"/>
    </xf>
    <xf numFmtId="0" fontId="16" fillId="0" borderId="46" xfId="0" applyFont="1" applyBorder="1" applyAlignment="1">
      <alignment horizontal="left" vertical="center" wrapText="1"/>
    </xf>
    <xf numFmtId="0" fontId="16" fillId="0" borderId="47" xfId="0" applyFont="1" applyBorder="1" applyAlignment="1">
      <alignment horizontal="left" vertical="center" wrapText="1"/>
    </xf>
    <xf numFmtId="0" fontId="16" fillId="0" borderId="48" xfId="0" applyFont="1" applyBorder="1" applyAlignment="1">
      <alignment horizontal="left" vertical="center" wrapText="1"/>
    </xf>
    <xf numFmtId="0" fontId="16" fillId="0" borderId="86" xfId="0" applyFont="1" applyBorder="1" applyAlignment="1">
      <alignment horizontal="left" vertical="center" wrapText="1"/>
    </xf>
    <xf numFmtId="0" fontId="16" fillId="0" borderId="26" xfId="0" applyFont="1" applyBorder="1" applyAlignment="1">
      <alignment horizontal="left" vertical="center" wrapText="1"/>
    </xf>
    <xf numFmtId="0" fontId="16" fillId="0" borderId="52" xfId="0" applyFont="1" applyBorder="1" applyAlignment="1">
      <alignment horizontal="left" vertical="center" wrapText="1"/>
    </xf>
    <xf numFmtId="0" fontId="16" fillId="0" borderId="49" xfId="0" applyFont="1" applyBorder="1" applyAlignment="1">
      <alignment horizontal="left" vertical="center" wrapText="1"/>
    </xf>
    <xf numFmtId="0" fontId="16" fillId="0" borderId="0" xfId="0" applyFont="1" applyAlignment="1">
      <alignment horizontal="left" vertical="center" wrapText="1"/>
    </xf>
    <xf numFmtId="0" fontId="16" fillId="0" borderId="40" xfId="0" applyFont="1" applyBorder="1" applyAlignment="1">
      <alignment horizontal="left" vertical="center" wrapText="1"/>
    </xf>
    <xf numFmtId="0" fontId="16" fillId="0" borderId="87" xfId="0" applyFont="1" applyBorder="1" applyAlignment="1">
      <alignment horizontal="left" vertical="center" wrapText="1"/>
    </xf>
    <xf numFmtId="0" fontId="16" fillId="0" borderId="4" xfId="0" applyFont="1" applyBorder="1" applyAlignment="1">
      <alignment horizontal="left" vertical="center" wrapText="1"/>
    </xf>
    <xf numFmtId="0" fontId="16" fillId="0" borderId="88" xfId="0" applyFont="1" applyBorder="1" applyAlignment="1">
      <alignment horizontal="left" vertical="center" wrapText="1"/>
    </xf>
    <xf numFmtId="0" fontId="16" fillId="0" borderId="50" xfId="0" applyFont="1" applyBorder="1" applyAlignment="1">
      <alignment horizontal="left" vertical="center" wrapText="1"/>
    </xf>
    <xf numFmtId="0" fontId="16" fillId="0" borderId="32" xfId="0" applyFont="1" applyBorder="1" applyAlignment="1">
      <alignment horizontal="left" vertical="center" wrapText="1"/>
    </xf>
    <xf numFmtId="0" fontId="16" fillId="0" borderId="41" xfId="0" applyFont="1" applyBorder="1" applyAlignment="1">
      <alignment horizontal="left" vertical="center" wrapText="1"/>
    </xf>
    <xf numFmtId="0" fontId="14" fillId="5" borderId="66" xfId="0" applyFont="1" applyFill="1" applyBorder="1" applyAlignment="1">
      <alignment horizontal="center" vertical="center"/>
    </xf>
    <xf numFmtId="0" fontId="14" fillId="5" borderId="67" xfId="0" applyFont="1" applyFill="1" applyBorder="1" applyAlignment="1">
      <alignment horizontal="center" vertical="center"/>
    </xf>
    <xf numFmtId="0" fontId="14" fillId="5" borderId="68" xfId="0" applyFont="1" applyFill="1" applyBorder="1" applyAlignment="1">
      <alignment horizontal="center" vertical="center"/>
    </xf>
    <xf numFmtId="0" fontId="8" fillId="6" borderId="5" xfId="0" applyFont="1" applyFill="1" applyBorder="1" applyAlignment="1">
      <alignment horizontal="left" vertical="center" wrapText="1"/>
    </xf>
    <xf numFmtId="0" fontId="8" fillId="6" borderId="13" xfId="0" applyFont="1" applyFill="1" applyBorder="1" applyAlignment="1">
      <alignment horizontal="left" vertical="center" wrapText="1"/>
    </xf>
    <xf numFmtId="0" fontId="10" fillId="8" borderId="5" xfId="1" applyFont="1" applyFill="1" applyBorder="1" applyAlignment="1">
      <alignment horizontal="left" vertical="center" wrapText="1"/>
    </xf>
    <xf numFmtId="0" fontId="10" fillId="8" borderId="14" xfId="1" applyFont="1" applyFill="1" applyBorder="1" applyAlignment="1">
      <alignment horizontal="left" vertical="center" wrapText="1"/>
    </xf>
    <xf numFmtId="0" fontId="10" fillId="8" borderId="20" xfId="1" applyFont="1" applyFill="1" applyBorder="1" applyAlignment="1">
      <alignment horizontal="left" vertical="center" wrapText="1"/>
    </xf>
    <xf numFmtId="0" fontId="10" fillId="8" borderId="25" xfId="1" applyFont="1" applyFill="1" applyBorder="1" applyAlignment="1">
      <alignment horizontal="left" vertical="center" wrapText="1"/>
    </xf>
    <xf numFmtId="0" fontId="10" fillId="8" borderId="26" xfId="1" applyFont="1" applyFill="1" applyBorder="1" applyAlignment="1">
      <alignment horizontal="left" vertical="center" wrapText="1"/>
    </xf>
    <xf numFmtId="0" fontId="10" fillId="8" borderId="27" xfId="1" applyFont="1" applyFill="1" applyBorder="1" applyAlignment="1">
      <alignment horizontal="left" vertical="center" wrapText="1"/>
    </xf>
    <xf numFmtId="0" fontId="10" fillId="8" borderId="28" xfId="1" applyFont="1" applyFill="1" applyBorder="1" applyAlignment="1">
      <alignment horizontal="left" vertical="center" wrapText="1"/>
    </xf>
    <xf numFmtId="0" fontId="10" fillId="8" borderId="4" xfId="1" applyFont="1" applyFill="1" applyBorder="1" applyAlignment="1">
      <alignment horizontal="left" vertical="center" wrapText="1"/>
    </xf>
    <xf numFmtId="0" fontId="10" fillId="8" borderId="29" xfId="1" applyFont="1" applyFill="1" applyBorder="1" applyAlignment="1">
      <alignment horizontal="left" vertical="center" wrapText="1"/>
    </xf>
    <xf numFmtId="0" fontId="33" fillId="10" borderId="1" xfId="0" applyFont="1" applyFill="1" applyBorder="1" applyAlignment="1">
      <alignment horizontal="center" vertical="center"/>
    </xf>
    <xf numFmtId="0" fontId="33" fillId="10" borderId="3" xfId="0" applyFont="1" applyFill="1" applyBorder="1" applyAlignment="1">
      <alignment horizontal="center" vertical="center"/>
    </xf>
    <xf numFmtId="0" fontId="33" fillId="10" borderId="2" xfId="0" applyFont="1" applyFill="1" applyBorder="1" applyAlignment="1">
      <alignment horizontal="center" vertical="center"/>
    </xf>
    <xf numFmtId="0" fontId="13" fillId="11" borderId="28" xfId="0" applyFont="1" applyFill="1" applyBorder="1" applyAlignment="1">
      <alignment horizontal="left" vertical="center"/>
    </xf>
    <xf numFmtId="0" fontId="13" fillId="11" borderId="4" xfId="0" applyFont="1" applyFill="1" applyBorder="1" applyAlignment="1">
      <alignment horizontal="left" vertical="center"/>
    </xf>
    <xf numFmtId="0" fontId="13" fillId="11" borderId="29" xfId="0" applyFont="1" applyFill="1" applyBorder="1" applyAlignment="1">
      <alignment horizontal="left" vertical="center"/>
    </xf>
    <xf numFmtId="0" fontId="8" fillId="0" borderId="80" xfId="0" quotePrefix="1" applyFont="1" applyBorder="1" applyAlignment="1">
      <alignment horizontal="center" vertical="center"/>
    </xf>
    <xf numFmtId="0" fontId="8" fillId="0" borderId="81" xfId="0" quotePrefix="1" applyFont="1" applyBorder="1" applyAlignment="1">
      <alignment horizontal="center" vertical="center"/>
    </xf>
    <xf numFmtId="0" fontId="12" fillId="0" borderId="0" xfId="0" applyFont="1" applyAlignment="1">
      <alignment horizontal="right"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3" borderId="66" xfId="0" applyFont="1" applyFill="1" applyBorder="1" applyAlignment="1">
      <alignment horizontal="center" vertical="center"/>
    </xf>
    <xf numFmtId="0" fontId="14" fillId="3" borderId="67" xfId="0" applyFont="1" applyFill="1" applyBorder="1" applyAlignment="1">
      <alignment horizontal="center" vertical="center"/>
    </xf>
    <xf numFmtId="0" fontId="14" fillId="3" borderId="68" xfId="0" applyFont="1" applyFill="1" applyBorder="1" applyAlignment="1">
      <alignment horizontal="center" vertical="center"/>
    </xf>
    <xf numFmtId="0" fontId="15" fillId="9" borderId="43" xfId="1" applyFont="1" applyFill="1" applyBorder="1" applyAlignment="1">
      <alignment horizontal="left" vertical="center" wrapText="1"/>
    </xf>
    <xf numFmtId="0" fontId="15" fillId="9" borderId="44" xfId="1" applyFont="1" applyFill="1" applyBorder="1" applyAlignment="1">
      <alignment horizontal="left" vertical="center" wrapText="1"/>
    </xf>
    <xf numFmtId="0" fontId="15" fillId="9" borderId="45" xfId="1" applyFont="1" applyFill="1" applyBorder="1" applyAlignment="1">
      <alignment horizontal="left" vertical="center" wrapText="1"/>
    </xf>
    <xf numFmtId="0" fontId="10" fillId="12" borderId="5" xfId="1" applyFont="1" applyFill="1" applyBorder="1" applyAlignment="1">
      <alignment horizontal="left" vertical="center" wrapText="1"/>
    </xf>
    <xf numFmtId="0" fontId="10" fillId="12" borderId="14" xfId="1" applyFont="1" applyFill="1" applyBorder="1" applyAlignment="1">
      <alignment horizontal="left" vertical="center" wrapText="1"/>
    </xf>
    <xf numFmtId="0" fontId="10" fillId="12" borderId="20" xfId="1" applyFont="1" applyFill="1" applyBorder="1" applyAlignment="1">
      <alignment horizontal="left" vertical="center" wrapText="1"/>
    </xf>
    <xf numFmtId="0" fontId="10" fillId="12" borderId="25" xfId="1" applyFont="1" applyFill="1" applyBorder="1" applyAlignment="1">
      <alignment horizontal="left" vertical="center" wrapText="1"/>
    </xf>
    <xf numFmtId="0" fontId="10" fillId="12" borderId="26" xfId="1" applyFont="1" applyFill="1" applyBorder="1" applyAlignment="1">
      <alignment horizontal="left" vertical="center" wrapText="1"/>
    </xf>
    <xf numFmtId="0" fontId="10" fillId="12" borderId="27" xfId="1" applyFont="1" applyFill="1" applyBorder="1" applyAlignment="1">
      <alignment horizontal="left" vertical="center" wrapText="1"/>
    </xf>
    <xf numFmtId="0" fontId="10" fillId="12" borderId="28" xfId="1" applyFont="1" applyFill="1" applyBorder="1" applyAlignment="1">
      <alignment horizontal="left" vertical="center" wrapText="1"/>
    </xf>
    <xf numFmtId="0" fontId="10" fillId="12" borderId="4" xfId="1" applyFont="1" applyFill="1" applyBorder="1" applyAlignment="1">
      <alignment horizontal="left" vertical="center" wrapText="1"/>
    </xf>
    <xf numFmtId="0" fontId="10" fillId="12" borderId="29" xfId="1" applyFont="1" applyFill="1" applyBorder="1" applyAlignment="1">
      <alignment horizontal="left" vertical="center" wrapText="1"/>
    </xf>
    <xf numFmtId="0" fontId="0" fillId="0" borderId="16" xfId="0" applyBorder="1" applyAlignment="1">
      <alignment horizontal="right" vertical="center"/>
    </xf>
    <xf numFmtId="0" fontId="0" fillId="0" borderId="18" xfId="0" applyBorder="1" applyAlignment="1">
      <alignment horizontal="right" vertical="center"/>
    </xf>
    <xf numFmtId="0" fontId="0" fillId="0" borderId="19" xfId="0" applyBorder="1" applyAlignment="1">
      <alignment horizontal="right" vertic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28" xfId="0" applyBorder="1" applyAlignment="1">
      <alignment horizontal="left" vertical="center" wrapText="1"/>
    </xf>
    <xf numFmtId="0" fontId="0" fillId="0" borderId="4" xfId="0" applyBorder="1" applyAlignment="1">
      <alignment horizontal="left" vertical="center" wrapText="1"/>
    </xf>
    <xf numFmtId="0" fontId="0" fillId="0" borderId="29" xfId="0" applyBorder="1" applyAlignment="1">
      <alignment horizontal="left" vertical="center" wrapText="1"/>
    </xf>
    <xf numFmtId="0" fontId="23" fillId="0" borderId="80" xfId="0" applyFont="1" applyBorder="1" applyAlignment="1">
      <alignment horizontal="center" vertical="center"/>
    </xf>
    <xf numFmtId="0" fontId="23" fillId="0" borderId="81" xfId="0" applyFont="1" applyBorder="1" applyAlignment="1">
      <alignment horizontal="center" vertical="center"/>
    </xf>
    <xf numFmtId="0" fontId="14" fillId="3" borderId="1" xfId="0" applyFont="1" applyFill="1" applyBorder="1" applyAlignment="1">
      <alignment horizontal="left" vertical="center"/>
    </xf>
    <xf numFmtId="0" fontId="14" fillId="3" borderId="3" xfId="0" applyFont="1" applyFill="1" applyBorder="1" applyAlignment="1">
      <alignment horizontal="left" vertical="center"/>
    </xf>
    <xf numFmtId="0" fontId="14" fillId="3" borderId="2" xfId="0" applyFont="1" applyFill="1" applyBorder="1" applyAlignment="1">
      <alignment horizontal="left" vertical="center"/>
    </xf>
    <xf numFmtId="0" fontId="0" fillId="0" borderId="5" xfId="0" applyBorder="1" applyAlignment="1">
      <alignment horizontal="right" vertical="center"/>
    </xf>
    <xf numFmtId="0" fontId="0" fillId="0" borderId="14" xfId="0" applyBorder="1" applyAlignment="1">
      <alignment horizontal="right" vertical="center"/>
    </xf>
    <xf numFmtId="0" fontId="0" fillId="0" borderId="13" xfId="0" applyBorder="1" applyAlignment="1">
      <alignment horizontal="right" vertical="center"/>
    </xf>
    <xf numFmtId="0" fontId="7" fillId="0" borderId="54" xfId="0" applyFont="1" applyBorder="1" applyAlignment="1">
      <alignment horizontal="left" vertical="center" wrapText="1"/>
    </xf>
    <xf numFmtId="0" fontId="7" fillId="0" borderId="14" xfId="0" applyFont="1" applyBorder="1" applyAlignment="1">
      <alignment horizontal="left" vertical="center" wrapText="1"/>
    </xf>
    <xf numFmtId="0" fontId="7" fillId="0" borderId="20" xfId="0" applyFont="1" applyBorder="1" applyAlignment="1">
      <alignment horizontal="left" vertical="center" wrapText="1"/>
    </xf>
    <xf numFmtId="0" fontId="11" fillId="8" borderId="5" xfId="0" applyFont="1" applyFill="1" applyBorder="1" applyAlignment="1">
      <alignment horizontal="left" vertical="center"/>
    </xf>
    <xf numFmtId="0" fontId="11" fillId="8" borderId="14" xfId="0" applyFont="1" applyFill="1" applyBorder="1" applyAlignment="1">
      <alignment horizontal="left" vertical="center"/>
    </xf>
    <xf numFmtId="0" fontId="11" fillId="8" borderId="20" xfId="0" applyFont="1" applyFill="1" applyBorder="1" applyAlignment="1">
      <alignment horizontal="left" vertical="center"/>
    </xf>
    <xf numFmtId="0" fontId="23" fillId="0" borderId="5" xfId="0" applyFont="1" applyBorder="1" applyAlignment="1">
      <alignment horizontal="left" vertical="center"/>
    </xf>
    <xf numFmtId="0" fontId="23" fillId="0" borderId="13" xfId="0" applyFont="1" applyBorder="1" applyAlignment="1">
      <alignment horizontal="left" vertical="center"/>
    </xf>
    <xf numFmtId="0" fontId="10" fillId="12" borderId="5" xfId="1" applyFont="1" applyFill="1" applyBorder="1" applyAlignment="1">
      <alignment horizontal="left" vertical="center"/>
    </xf>
    <xf numFmtId="0" fontId="10" fillId="12" borderId="14" xfId="1" applyFont="1" applyFill="1" applyBorder="1" applyAlignment="1">
      <alignment horizontal="left" vertical="center"/>
    </xf>
    <xf numFmtId="0" fontId="10" fillId="12" borderId="20" xfId="1" applyFont="1" applyFill="1" applyBorder="1" applyAlignment="1">
      <alignment horizontal="left" vertical="center"/>
    </xf>
    <xf numFmtId="49" fontId="11" fillId="12" borderId="5" xfId="0" applyNumberFormat="1" applyFont="1" applyFill="1" applyBorder="1" applyAlignment="1">
      <alignment horizontal="left" vertical="center"/>
    </xf>
    <xf numFmtId="49" fontId="11" fillId="12" borderId="14" xfId="0" applyNumberFormat="1" applyFont="1" applyFill="1" applyBorder="1" applyAlignment="1">
      <alignment horizontal="left" vertical="center"/>
    </xf>
    <xf numFmtId="0" fontId="43" fillId="14" borderId="25" xfId="0" applyFont="1" applyFill="1" applyBorder="1" applyAlignment="1">
      <alignment vertical="center" wrapText="1"/>
    </xf>
    <xf numFmtId="0" fontId="43" fillId="14" borderId="26" xfId="0" applyFont="1" applyFill="1" applyBorder="1" applyAlignment="1">
      <alignment vertical="center" wrapText="1"/>
    </xf>
    <xf numFmtId="0" fontId="43" fillId="14" borderId="27" xfId="0" applyFont="1" applyFill="1" applyBorder="1" applyAlignment="1">
      <alignment vertical="center" wrapText="1"/>
    </xf>
    <xf numFmtId="0" fontId="43" fillId="14" borderId="7" xfId="0" applyFont="1" applyFill="1" applyBorder="1" applyAlignment="1">
      <alignment vertical="center" wrapText="1"/>
    </xf>
    <xf numFmtId="0" fontId="43" fillId="14" borderId="0" xfId="0" applyFont="1" applyFill="1" applyAlignment="1">
      <alignment vertical="center" wrapText="1"/>
    </xf>
    <xf numFmtId="0" fontId="43" fillId="14" borderId="8" xfId="0" applyFont="1" applyFill="1" applyBorder="1" applyAlignment="1">
      <alignment vertical="center" wrapText="1"/>
    </xf>
    <xf numFmtId="0" fontId="4" fillId="0" borderId="80" xfId="1" applyFont="1" applyFill="1" applyBorder="1" applyAlignment="1">
      <alignment horizontal="right" vertical="center"/>
    </xf>
    <xf numFmtId="0" fontId="4" fillId="0" borderId="81" xfId="1" applyFont="1" applyFill="1" applyBorder="1" applyAlignment="1">
      <alignment horizontal="right" vertical="center"/>
    </xf>
    <xf numFmtId="0" fontId="21" fillId="12" borderId="97" xfId="0" applyFont="1" applyFill="1" applyBorder="1" applyAlignment="1">
      <alignment horizontal="left" vertical="center" wrapText="1"/>
    </xf>
    <xf numFmtId="0" fontId="21" fillId="12" borderId="48" xfId="0" applyFont="1" applyFill="1" applyBorder="1" applyAlignment="1">
      <alignment horizontal="left" vertical="center" wrapText="1"/>
    </xf>
    <xf numFmtId="0" fontId="21" fillId="12" borderId="7" xfId="0" applyFont="1" applyFill="1" applyBorder="1" applyAlignment="1">
      <alignment horizontal="left" vertical="center" wrapText="1"/>
    </xf>
    <xf numFmtId="0" fontId="21" fillId="12" borderId="40" xfId="0" applyFont="1" applyFill="1" applyBorder="1" applyAlignment="1">
      <alignment horizontal="left" vertical="center" wrapText="1"/>
    </xf>
    <xf numFmtId="0" fontId="21" fillId="12" borderId="70" xfId="0" applyFont="1" applyFill="1" applyBorder="1" applyAlignment="1">
      <alignment horizontal="left" vertical="center" wrapText="1"/>
    </xf>
    <xf numFmtId="0" fontId="21" fillId="12" borderId="41" xfId="0" applyFont="1" applyFill="1" applyBorder="1" applyAlignment="1">
      <alignment horizontal="left" vertical="center" wrapText="1"/>
    </xf>
    <xf numFmtId="16" fontId="19" fillId="12" borderId="98" xfId="0" applyNumberFormat="1" applyFont="1" applyFill="1" applyBorder="1" applyAlignment="1">
      <alignment horizontal="center" vertical="center" wrapText="1"/>
    </xf>
    <xf numFmtId="16" fontId="19" fillId="12" borderId="51" xfId="0" applyNumberFormat="1" applyFont="1" applyFill="1" applyBorder="1" applyAlignment="1">
      <alignment horizontal="center" vertical="center" wrapText="1"/>
    </xf>
    <xf numFmtId="0" fontId="20" fillId="12" borderId="57" xfId="0" applyFont="1" applyFill="1" applyBorder="1" applyAlignment="1">
      <alignment horizontal="center" vertical="center"/>
    </xf>
    <xf numFmtId="0" fontId="20" fillId="12" borderId="96" xfId="0" applyFont="1" applyFill="1" applyBorder="1" applyAlignment="1">
      <alignment horizontal="center" vertical="center"/>
    </xf>
    <xf numFmtId="0" fontId="20" fillId="12" borderId="51" xfId="0" applyFont="1" applyFill="1" applyBorder="1" applyAlignment="1">
      <alignment horizontal="center" vertical="center"/>
    </xf>
    <xf numFmtId="0" fontId="19" fillId="12" borderId="25" xfId="0" applyFont="1" applyFill="1" applyBorder="1" applyAlignment="1">
      <alignment horizontal="left" vertical="center" wrapText="1"/>
    </xf>
    <xf numFmtId="0" fontId="19" fillId="12" borderId="52" xfId="0" applyFont="1" applyFill="1" applyBorder="1" applyAlignment="1">
      <alignment horizontal="left" vertical="center" wrapText="1"/>
    </xf>
    <xf numFmtId="0" fontId="19" fillId="12" borderId="70" xfId="0" applyFont="1" applyFill="1" applyBorder="1" applyAlignment="1">
      <alignment horizontal="left" vertical="center" wrapText="1"/>
    </xf>
    <xf numFmtId="0" fontId="19" fillId="12" borderId="41" xfId="0" applyFont="1" applyFill="1" applyBorder="1" applyAlignment="1">
      <alignment horizontal="left" vertical="center" wrapText="1"/>
    </xf>
    <xf numFmtId="0" fontId="17" fillId="0" borderId="59" xfId="0" applyFont="1" applyBorder="1" applyAlignment="1">
      <alignment horizontal="left" vertical="center"/>
    </xf>
    <xf numFmtId="0" fontId="17" fillId="0" borderId="60" xfId="0" applyFont="1" applyBorder="1" applyAlignment="1">
      <alignment horizontal="left" vertical="center"/>
    </xf>
    <xf numFmtId="0" fontId="17" fillId="0" borderId="55" xfId="0" applyFont="1" applyBorder="1" applyAlignment="1">
      <alignment horizontal="left" vertical="center"/>
    </xf>
    <xf numFmtId="0" fontId="0" fillId="0" borderId="12" xfId="0" applyBorder="1" applyAlignment="1">
      <alignment horizontal="left" vertical="center"/>
    </xf>
    <xf numFmtId="0" fontId="27" fillId="0" borderId="59" xfId="0" applyFont="1" applyBorder="1" applyAlignment="1">
      <alignment horizontal="left"/>
    </xf>
    <xf numFmtId="0" fontId="27" fillId="0" borderId="60" xfId="0" applyFont="1" applyBorder="1" applyAlignment="1">
      <alignment horizontal="left"/>
    </xf>
    <xf numFmtId="0" fontId="27" fillId="0" borderId="55" xfId="0" applyFont="1" applyBorder="1" applyAlignment="1">
      <alignment horizontal="left"/>
    </xf>
    <xf numFmtId="0" fontId="0" fillId="0" borderId="12" xfId="0" applyBorder="1" applyAlignment="1">
      <alignment horizontal="right"/>
    </xf>
    <xf numFmtId="0" fontId="27" fillId="0" borderId="59" xfId="0" applyFont="1" applyBorder="1" applyAlignment="1">
      <alignment horizontal="right"/>
    </xf>
    <xf numFmtId="0" fontId="27" fillId="0" borderId="60" xfId="0" applyFont="1" applyBorder="1" applyAlignment="1">
      <alignment horizontal="right"/>
    </xf>
    <xf numFmtId="0" fontId="27" fillId="0" borderId="55" xfId="0" applyFont="1" applyBorder="1" applyAlignment="1">
      <alignment horizontal="right"/>
    </xf>
    <xf numFmtId="0" fontId="0" fillId="0" borderId="12" xfId="0" applyBorder="1" applyAlignment="1">
      <alignment horizontal="left" wrapText="1"/>
    </xf>
    <xf numFmtId="0" fontId="23" fillId="0" borderId="0" xfId="0" applyFont="1" applyAlignment="1">
      <alignment horizontal="center"/>
    </xf>
    <xf numFmtId="0" fontId="23" fillId="0" borderId="32" xfId="0" applyFont="1" applyBorder="1" applyAlignment="1">
      <alignment horizontal="center"/>
    </xf>
    <xf numFmtId="0" fontId="27" fillId="0" borderId="22" xfId="0" applyFont="1" applyBorder="1" applyAlignment="1">
      <alignment horizontal="left" vertical="center"/>
    </xf>
    <xf numFmtId="0" fontId="27" fillId="0" borderId="12" xfId="0" applyFont="1" applyBorder="1" applyAlignment="1">
      <alignment horizontal="left" vertical="center"/>
    </xf>
    <xf numFmtId="0" fontId="27" fillId="0" borderId="39" xfId="0" applyFont="1" applyBorder="1" applyAlignment="1">
      <alignment horizontal="left" vertical="center"/>
    </xf>
    <xf numFmtId="0" fontId="28" fillId="0" borderId="39" xfId="0" applyFont="1" applyBorder="1" applyAlignment="1">
      <alignment horizontal="left" vertical="center"/>
    </xf>
    <xf numFmtId="0" fontId="0" fillId="0" borderId="24" xfId="0" applyBorder="1" applyAlignment="1">
      <alignment horizontal="left" vertical="center" wrapText="1"/>
    </xf>
    <xf numFmtId="0" fontId="0" fillId="0" borderId="22" xfId="0" applyBorder="1" applyAlignment="1">
      <alignment horizontal="left" vertical="center" wrapText="1"/>
    </xf>
    <xf numFmtId="0" fontId="28" fillId="0" borderId="61" xfId="0" applyFont="1" applyBorder="1" applyAlignment="1">
      <alignment horizontal="left" vertical="center"/>
    </xf>
    <xf numFmtId="0" fontId="24" fillId="0" borderId="60" xfId="0" applyFont="1" applyBorder="1" applyAlignment="1">
      <alignment horizontal="left" vertical="center"/>
    </xf>
    <xf numFmtId="0" fontId="24" fillId="0" borderId="55" xfId="0" applyFont="1" applyBorder="1" applyAlignment="1">
      <alignment horizontal="left" vertical="center"/>
    </xf>
    <xf numFmtId="0" fontId="27" fillId="0" borderId="59" xfId="0" applyFont="1" applyBorder="1" applyAlignment="1">
      <alignment horizontal="left" vertical="center"/>
    </xf>
    <xf numFmtId="0" fontId="27" fillId="0" borderId="60" xfId="0" applyFont="1" applyBorder="1" applyAlignment="1">
      <alignment horizontal="left" vertical="center"/>
    </xf>
    <xf numFmtId="0" fontId="27" fillId="0" borderId="55" xfId="0" applyFont="1" applyBorder="1" applyAlignment="1">
      <alignment horizontal="left" vertical="center"/>
    </xf>
    <xf numFmtId="0" fontId="0" fillId="0" borderId="61" xfId="0" applyBorder="1" applyAlignment="1">
      <alignment horizontal="left" vertical="center"/>
    </xf>
    <xf numFmtId="0" fontId="0" fillId="0" borderId="60" xfId="0" applyBorder="1" applyAlignment="1">
      <alignment horizontal="left" vertical="center"/>
    </xf>
    <xf numFmtId="0" fontId="0" fillId="0" borderId="55" xfId="0" applyBorder="1" applyAlignment="1">
      <alignment horizontal="left" vertical="center"/>
    </xf>
    <xf numFmtId="0" fontId="31" fillId="2" borderId="56" xfId="0" applyFont="1" applyFill="1" applyBorder="1" applyAlignment="1">
      <alignment horizontal="left" vertical="center"/>
    </xf>
    <xf numFmtId="0" fontId="31" fillId="2" borderId="38" xfId="0" applyFont="1" applyFill="1" applyBorder="1" applyAlignment="1">
      <alignment horizontal="left" vertical="center"/>
    </xf>
    <xf numFmtId="0" fontId="27" fillId="0" borderId="12" xfId="0" applyFont="1" applyBorder="1" applyAlignment="1">
      <alignment horizontal="right"/>
    </xf>
    <xf numFmtId="0" fontId="27" fillId="0" borderId="24" xfId="0" applyFont="1" applyBorder="1" applyAlignment="1">
      <alignment horizontal="left" vertical="center"/>
    </xf>
    <xf numFmtId="0" fontId="27" fillId="0" borderId="12" xfId="1" applyFont="1" applyFill="1" applyBorder="1" applyAlignment="1">
      <alignment horizontal="left" vertical="center"/>
    </xf>
    <xf numFmtId="0" fontId="27" fillId="0" borderId="54" xfId="0" applyFont="1" applyBorder="1" applyAlignment="1">
      <alignment horizontal="left" vertical="center"/>
    </xf>
    <xf numFmtId="0" fontId="27" fillId="0" borderId="14" xfId="0" applyFont="1" applyBorder="1" applyAlignment="1">
      <alignment horizontal="left" vertical="center"/>
    </xf>
    <xf numFmtId="0" fontId="31" fillId="2" borderId="0" xfId="0" applyFont="1" applyFill="1" applyAlignment="1">
      <alignment horizontal="left" vertical="center"/>
    </xf>
    <xf numFmtId="14" fontId="25" fillId="0" borderId="54" xfId="0" applyNumberFormat="1" applyFont="1" applyBorder="1" applyAlignment="1">
      <alignment horizontal="center"/>
    </xf>
    <xf numFmtId="0" fontId="25" fillId="0" borderId="14" xfId="0" applyFont="1" applyBorder="1" applyAlignment="1">
      <alignment horizontal="center"/>
    </xf>
    <xf numFmtId="0" fontId="25" fillId="0" borderId="13" xfId="0" applyFont="1" applyBorder="1" applyAlignment="1">
      <alignment horizontal="center"/>
    </xf>
    <xf numFmtId="0" fontId="25" fillId="0" borderId="54" xfId="0" applyFont="1" applyBorder="1" applyAlignment="1">
      <alignment horizontal="center"/>
    </xf>
    <xf numFmtId="0" fontId="0" fillId="0" borderId="59" xfId="0" applyBorder="1" applyAlignment="1">
      <alignment horizontal="left"/>
    </xf>
    <xf numFmtId="0" fontId="0" fillId="0" borderId="60" xfId="0" applyBorder="1" applyAlignment="1">
      <alignment horizontal="left"/>
    </xf>
    <xf numFmtId="0" fontId="0" fillId="0" borderId="55" xfId="0" applyBorder="1" applyAlignment="1">
      <alignment horizontal="left"/>
    </xf>
    <xf numFmtId="0" fontId="0" fillId="0" borderId="103" xfId="0" applyBorder="1" applyAlignment="1">
      <alignment horizontal="left"/>
    </xf>
    <xf numFmtId="0" fontId="0" fillId="0" borderId="104" xfId="0" applyBorder="1" applyAlignment="1">
      <alignment horizontal="left"/>
    </xf>
    <xf numFmtId="0" fontId="0" fillId="0" borderId="105" xfId="0" applyBorder="1" applyAlignment="1">
      <alignment horizontal="left"/>
    </xf>
    <xf numFmtId="0" fontId="0" fillId="0" borderId="54" xfId="0" applyBorder="1" applyAlignment="1">
      <alignment horizontal="left"/>
    </xf>
    <xf numFmtId="0" fontId="0" fillId="0" borderId="14" xfId="0" applyBorder="1" applyAlignment="1">
      <alignment horizontal="left"/>
    </xf>
    <xf numFmtId="0" fontId="0" fillId="0" borderId="13" xfId="0" applyBorder="1" applyAlignment="1">
      <alignment horizontal="left"/>
    </xf>
    <xf numFmtId="0" fontId="22" fillId="2" borderId="0" xfId="0" applyFont="1" applyFill="1" applyAlignment="1">
      <alignment horizontal="center"/>
    </xf>
    <xf numFmtId="0" fontId="40" fillId="2" borderId="0" xfId="0" applyFont="1" applyFill="1" applyAlignment="1">
      <alignment horizontal="center"/>
    </xf>
    <xf numFmtId="0" fontId="35" fillId="2" borderId="0" xfId="0" applyFont="1" applyFill="1" applyAlignment="1">
      <alignment horizontal="center" vertical="center"/>
    </xf>
    <xf numFmtId="0" fontId="3" fillId="7" borderId="0" xfId="0" applyFont="1" applyFill="1" applyAlignment="1">
      <alignment horizontal="center" vertical="center" wrapText="1"/>
    </xf>
  </cellXfs>
  <cellStyles count="2">
    <cellStyle name="Hyperlink" xfId="1" builtinId="8"/>
    <cellStyle name="Normal" xfId="0" builtinId="0"/>
  </cellStyles>
  <dxfs count="3">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DCC5ED"/>
      <color rgb="FFDC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1671894</xdr:colOff>
      <xdr:row>4</xdr:row>
      <xdr:rowOff>0</xdr:rowOff>
    </xdr:to>
    <xdr:pic>
      <xdr:nvPicPr>
        <xdr:cNvPr id="2" name="Picture 1">
          <a:extLst>
            <a:ext uri="{FF2B5EF4-FFF2-40B4-BE49-F238E27FC236}">
              <a16:creationId xmlns:a16="http://schemas.microsoft.com/office/drawing/2014/main" id="{6E10430B-DECB-44EA-BB11-4D7D3428F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8494"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talog.k-state.edu/preview_program.php?catoid=65&amp;poid=26286&amp;returnto=13390" TargetMode="External"/><Relationship Id="rId1" Type="http://schemas.openxmlformats.org/officeDocument/2006/relationships/hyperlink" Target="https://www.k-state.edu/provost/kstate-core/index.html"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C621D-FAF7-4D92-A60D-353F4900F104}">
  <dimension ref="B1:B13"/>
  <sheetViews>
    <sheetView workbookViewId="0">
      <selection activeCell="D4" sqref="D4"/>
    </sheetView>
  </sheetViews>
  <sheetFormatPr defaultRowHeight="15" x14ac:dyDescent="0.25"/>
  <cols>
    <col min="1" max="1" width="2.85546875" customWidth="1"/>
    <col min="2" max="2" width="90.85546875" style="132" customWidth="1"/>
  </cols>
  <sheetData>
    <row r="1" spans="2:2" ht="15.75" thickBot="1" x14ac:dyDescent="0.3"/>
    <row r="2" spans="2:2" ht="45" x14ac:dyDescent="0.25">
      <c r="B2" s="137" t="s">
        <v>0</v>
      </c>
    </row>
    <row r="3" spans="2:2" ht="45" x14ac:dyDescent="0.25">
      <c r="B3" s="142" t="s">
        <v>1</v>
      </c>
    </row>
    <row r="4" spans="2:2" ht="75" x14ac:dyDescent="0.25">
      <c r="B4" s="143" t="s">
        <v>2</v>
      </c>
    </row>
    <row r="5" spans="2:2" ht="60" x14ac:dyDescent="0.25">
      <c r="B5" s="144" t="s">
        <v>3</v>
      </c>
    </row>
    <row r="6" spans="2:2" ht="45.75" thickBot="1" x14ac:dyDescent="0.3">
      <c r="B6" s="145" t="s">
        <v>4</v>
      </c>
    </row>
    <row r="7" spans="2:2" ht="6.95" customHeight="1" thickBot="1" x14ac:dyDescent="0.3"/>
    <row r="8" spans="2:2" ht="120.75" thickBot="1" x14ac:dyDescent="0.3">
      <c r="B8" s="138" t="s">
        <v>5</v>
      </c>
    </row>
    <row r="9" spans="2:2" ht="6.95" customHeight="1" thickBot="1" x14ac:dyDescent="0.3"/>
    <row r="10" spans="2:2" x14ac:dyDescent="0.25">
      <c r="B10" s="141" t="s">
        <v>6</v>
      </c>
    </row>
    <row r="11" spans="2:2" ht="150.75" thickBot="1" x14ac:dyDescent="0.3">
      <c r="B11" s="140" t="s">
        <v>7</v>
      </c>
    </row>
    <row r="12" spans="2:2" x14ac:dyDescent="0.25">
      <c r="B12" s="139"/>
    </row>
    <row r="13" spans="2:2" x14ac:dyDescent="0.25">
      <c r="B13" s="13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EE28B-6A4F-45BC-8CDB-3C20F2A991D9}">
  <sheetPr>
    <pageSetUpPr fitToPage="1"/>
  </sheetPr>
  <dimension ref="A1:V76"/>
  <sheetViews>
    <sheetView tabSelected="1" topLeftCell="A27" zoomScaleNormal="100" workbookViewId="0">
      <selection activeCell="G2" sqref="G2"/>
    </sheetView>
  </sheetViews>
  <sheetFormatPr defaultColWidth="9.140625" defaultRowHeight="15" customHeight="1" x14ac:dyDescent="0.25"/>
  <cols>
    <col min="1" max="1" width="11.140625" style="8" customWidth="1"/>
    <col min="2" max="2" width="46.140625" style="8" customWidth="1"/>
    <col min="3" max="3" width="6.5703125" style="43" bestFit="1" customWidth="1"/>
    <col min="4" max="4" width="6.5703125" style="43" customWidth="1"/>
    <col min="5" max="5" width="1" style="8" customWidth="1"/>
    <col min="6" max="6" width="11.140625" style="108" customWidth="1"/>
    <col min="7" max="7" width="46.140625" style="108" customWidth="1"/>
    <col min="8" max="8" width="6.5703125" style="43" bestFit="1" customWidth="1"/>
    <col min="9" max="9" width="6.5703125" style="43" customWidth="1"/>
    <col min="10" max="10" width="1" style="8" customWidth="1"/>
    <col min="11" max="11" width="11.140625" style="108" customWidth="1"/>
    <col min="12" max="12" width="46.140625" style="108" customWidth="1"/>
    <col min="13" max="13" width="6.5703125" style="43" bestFit="1" customWidth="1"/>
    <col min="14" max="14" width="6.5703125" style="43" customWidth="1"/>
    <col min="15" max="16384" width="9.140625" style="8"/>
  </cols>
  <sheetData>
    <row r="1" spans="1:22" ht="21" customHeight="1" x14ac:dyDescent="0.25">
      <c r="A1" s="65"/>
      <c r="G1" s="119"/>
      <c r="K1" s="268" t="s">
        <v>8</v>
      </c>
      <c r="L1" s="269"/>
      <c r="M1" s="269"/>
      <c r="N1" s="270"/>
    </row>
    <row r="2" spans="1:22" ht="15.75" x14ac:dyDescent="0.25">
      <c r="F2" s="67" t="s">
        <v>9</v>
      </c>
      <c r="G2" s="164"/>
      <c r="K2" s="271" t="s">
        <v>10</v>
      </c>
      <c r="L2" s="272"/>
      <c r="M2" s="272"/>
      <c r="N2" s="273"/>
    </row>
    <row r="3" spans="1:22" ht="15" customHeight="1" x14ac:dyDescent="0.25">
      <c r="A3" s="66"/>
      <c r="B3" s="66"/>
      <c r="C3" s="66"/>
      <c r="D3" s="66"/>
      <c r="F3" s="69" t="s">
        <v>11</v>
      </c>
      <c r="G3" s="164"/>
      <c r="K3" s="274"/>
      <c r="L3" s="275"/>
      <c r="M3" s="275"/>
      <c r="N3" s="276"/>
    </row>
    <row r="4" spans="1:22" ht="15.75" x14ac:dyDescent="0.25">
      <c r="A4" s="305" t="s">
        <v>12</v>
      </c>
      <c r="B4" s="305"/>
      <c r="C4" s="305"/>
      <c r="D4" s="305"/>
      <c r="F4" s="17" t="s">
        <v>13</v>
      </c>
      <c r="G4" s="192" t="s">
        <v>14</v>
      </c>
      <c r="K4" s="277"/>
      <c r="L4" s="278"/>
      <c r="M4" s="278"/>
      <c r="N4" s="279"/>
    </row>
    <row r="5" spans="1:22" ht="15.6" customHeight="1" x14ac:dyDescent="0.25">
      <c r="A5" s="305" t="s">
        <v>15</v>
      </c>
      <c r="B5" s="305"/>
      <c r="C5" s="305"/>
      <c r="D5" s="305"/>
      <c r="K5" s="274" t="s">
        <v>16</v>
      </c>
      <c r="L5" s="275"/>
      <c r="M5" s="275"/>
      <c r="N5" s="276"/>
    </row>
    <row r="6" spans="1:22" ht="15.6" customHeight="1" x14ac:dyDescent="0.25">
      <c r="A6" s="124"/>
      <c r="B6" s="124"/>
      <c r="C6" s="124"/>
      <c r="D6" s="124"/>
      <c r="K6" s="280"/>
      <c r="L6" s="281"/>
      <c r="M6" s="281"/>
      <c r="N6" s="282"/>
    </row>
    <row r="7" spans="1:22" ht="15.6" customHeight="1" thickBot="1" x14ac:dyDescent="0.3"/>
    <row r="8" spans="1:22" ht="15" customHeight="1" x14ac:dyDescent="0.25">
      <c r="A8" s="306" t="s">
        <v>17</v>
      </c>
      <c r="B8" s="307"/>
      <c r="C8" s="307"/>
      <c r="D8" s="308"/>
      <c r="F8" s="309" t="s">
        <v>18</v>
      </c>
      <c r="G8" s="310"/>
      <c r="H8" s="310"/>
      <c r="I8" s="311"/>
      <c r="K8" s="283" t="s">
        <v>19</v>
      </c>
      <c r="L8" s="284"/>
      <c r="M8" s="284"/>
      <c r="N8" s="285"/>
    </row>
    <row r="9" spans="1:22" ht="15" customHeight="1" x14ac:dyDescent="0.25">
      <c r="A9" s="70" t="s">
        <v>20</v>
      </c>
      <c r="C9" s="6" t="s">
        <v>21</v>
      </c>
      <c r="D9" s="7" t="s">
        <v>22</v>
      </c>
      <c r="F9" s="147"/>
      <c r="G9" s="148"/>
      <c r="H9" s="149" t="s">
        <v>21</v>
      </c>
      <c r="I9" s="150" t="s">
        <v>22</v>
      </c>
      <c r="K9" s="109"/>
      <c r="M9" s="5" t="s">
        <v>21</v>
      </c>
      <c r="N9" s="86" t="s">
        <v>22</v>
      </c>
    </row>
    <row r="10" spans="1:22" ht="15" customHeight="1" x14ac:dyDescent="0.25">
      <c r="A10" s="253" t="s">
        <v>23</v>
      </c>
      <c r="B10" s="254"/>
      <c r="C10" s="56">
        <v>6</v>
      </c>
      <c r="D10" s="49"/>
      <c r="F10" s="214" t="s">
        <v>24</v>
      </c>
      <c r="G10" s="235"/>
      <c r="H10" s="151">
        <v>6</v>
      </c>
      <c r="I10" s="152"/>
      <c r="K10" s="286" t="s">
        <v>25</v>
      </c>
      <c r="L10" s="287"/>
      <c r="M10" s="44">
        <v>1</v>
      </c>
      <c r="N10" s="87"/>
    </row>
    <row r="11" spans="1:22" ht="15" customHeight="1" x14ac:dyDescent="0.25">
      <c r="A11" s="312" t="s">
        <v>26</v>
      </c>
      <c r="B11" s="313"/>
      <c r="C11" s="313"/>
      <c r="D11" s="314"/>
      <c r="F11" s="153" t="s">
        <v>27</v>
      </c>
      <c r="G11" s="154" t="s">
        <v>28</v>
      </c>
      <c r="H11" s="155"/>
      <c r="I11" s="156"/>
      <c r="K11" s="288" t="s">
        <v>29</v>
      </c>
      <c r="L11" s="289"/>
      <c r="M11" s="289"/>
      <c r="N11" s="290"/>
    </row>
    <row r="12" spans="1:22" ht="15" customHeight="1" x14ac:dyDescent="0.25">
      <c r="A12" s="71" t="s">
        <v>30</v>
      </c>
      <c r="B12" s="68" t="s">
        <v>31</v>
      </c>
      <c r="C12" s="57"/>
      <c r="D12" s="51"/>
      <c r="F12" s="315" t="s">
        <v>32</v>
      </c>
      <c r="G12" s="316"/>
      <c r="H12" s="316"/>
      <c r="I12" s="317"/>
      <c r="K12" s="88" t="s">
        <v>33</v>
      </c>
      <c r="L12" s="72" t="s">
        <v>34</v>
      </c>
      <c r="M12" s="2"/>
      <c r="N12" s="52"/>
    </row>
    <row r="13" spans="1:22" ht="15" customHeight="1" x14ac:dyDescent="0.25">
      <c r="A13" s="73" t="s">
        <v>35</v>
      </c>
      <c r="B13" s="8" t="s">
        <v>36</v>
      </c>
      <c r="C13" s="2"/>
      <c r="D13" s="52"/>
      <c r="F13" s="157"/>
      <c r="G13" s="158"/>
      <c r="H13" s="159"/>
      <c r="I13" s="146"/>
      <c r="K13" s="286" t="s">
        <v>37</v>
      </c>
      <c r="L13" s="287"/>
      <c r="M13" s="44" t="s">
        <v>38</v>
      </c>
      <c r="N13" s="87"/>
    </row>
    <row r="14" spans="1:22" ht="15" customHeight="1" x14ac:dyDescent="0.25">
      <c r="A14" s="253" t="s">
        <v>39</v>
      </c>
      <c r="B14" s="254"/>
      <c r="C14" s="58">
        <v>3</v>
      </c>
      <c r="D14" s="50"/>
      <c r="F14" s="214" t="s">
        <v>40</v>
      </c>
      <c r="G14" s="235"/>
      <c r="H14" s="151">
        <v>3</v>
      </c>
      <c r="I14" s="152"/>
      <c r="K14" s="201" t="s">
        <v>41</v>
      </c>
      <c r="L14" s="202"/>
      <c r="M14" s="202"/>
      <c r="N14" s="203"/>
    </row>
    <row r="15" spans="1:22" ht="15" customHeight="1" x14ac:dyDescent="0.25">
      <c r="A15" s="244" t="s">
        <v>42</v>
      </c>
      <c r="B15" s="245"/>
      <c r="C15" s="245"/>
      <c r="D15" s="246"/>
      <c r="F15" s="318" t="s">
        <v>43</v>
      </c>
      <c r="G15" s="319"/>
      <c r="H15" s="319"/>
      <c r="I15" s="320"/>
      <c r="K15" s="204"/>
      <c r="L15" s="205"/>
      <c r="M15" s="205"/>
      <c r="N15" s="206"/>
    </row>
    <row r="16" spans="1:22" ht="15" customHeight="1" x14ac:dyDescent="0.25">
      <c r="A16" s="73"/>
      <c r="B16" s="74"/>
      <c r="C16" s="2"/>
      <c r="D16" s="51"/>
      <c r="F16" s="321"/>
      <c r="G16" s="322"/>
      <c r="H16" s="322"/>
      <c r="I16" s="323"/>
      <c r="K16" s="204"/>
      <c r="L16" s="205"/>
      <c r="M16" s="205"/>
      <c r="N16" s="206"/>
      <c r="S16" s="94"/>
      <c r="T16" s="95"/>
      <c r="U16" s="95"/>
      <c r="V16" s="85"/>
    </row>
    <row r="17" spans="1:22" ht="15" customHeight="1" x14ac:dyDescent="0.25">
      <c r="A17" s="253" t="s">
        <v>44</v>
      </c>
      <c r="B17" s="254"/>
      <c r="C17" s="58">
        <v>3</v>
      </c>
      <c r="D17" s="50"/>
      <c r="F17" s="71"/>
      <c r="G17" s="160"/>
      <c r="H17" s="57"/>
      <c r="I17" s="146"/>
      <c r="K17" s="207"/>
      <c r="L17" s="208"/>
      <c r="M17" s="208"/>
      <c r="N17" s="209"/>
      <c r="S17" s="80"/>
      <c r="T17" s="80"/>
      <c r="U17" s="80"/>
      <c r="V17" s="80"/>
    </row>
    <row r="18" spans="1:22" ht="15" customHeight="1" x14ac:dyDescent="0.25">
      <c r="A18" s="244" t="s">
        <v>45</v>
      </c>
      <c r="B18" s="245"/>
      <c r="C18" s="245"/>
      <c r="D18" s="246"/>
      <c r="F18" s="214" t="s">
        <v>46</v>
      </c>
      <c r="G18" s="235"/>
      <c r="H18" s="151">
        <v>9</v>
      </c>
      <c r="I18" s="152"/>
      <c r="K18" s="107"/>
      <c r="L18" s="78"/>
      <c r="M18" s="2"/>
      <c r="N18" s="52"/>
      <c r="S18" s="80"/>
      <c r="T18" s="80"/>
      <c r="U18" s="80"/>
      <c r="V18" s="80"/>
    </row>
    <row r="19" spans="1:22" x14ac:dyDescent="0.25">
      <c r="A19" s="73"/>
      <c r="B19" s="75"/>
      <c r="C19" s="2"/>
      <c r="D19" s="51"/>
      <c r="F19" s="315" t="s">
        <v>47</v>
      </c>
      <c r="G19" s="316"/>
      <c r="H19" s="316"/>
      <c r="I19" s="317"/>
      <c r="K19" s="89"/>
      <c r="L19" s="78"/>
      <c r="M19" s="2"/>
      <c r="N19" s="52"/>
      <c r="S19" s="80"/>
      <c r="T19" s="80"/>
      <c r="U19" s="80"/>
      <c r="V19" s="80"/>
    </row>
    <row r="20" spans="1:22" ht="15" customHeight="1" x14ac:dyDescent="0.25">
      <c r="A20" s="253" t="s">
        <v>48</v>
      </c>
      <c r="B20" s="254"/>
      <c r="C20" s="131" t="s">
        <v>49</v>
      </c>
      <c r="D20" s="50"/>
      <c r="F20" s="318" t="s">
        <v>50</v>
      </c>
      <c r="G20" s="319"/>
      <c r="H20" s="319"/>
      <c r="I20" s="320"/>
      <c r="K20" s="89"/>
      <c r="L20" s="78"/>
      <c r="M20" s="2"/>
      <c r="N20" s="52"/>
      <c r="S20" s="80"/>
      <c r="T20" s="80"/>
      <c r="U20" s="80"/>
      <c r="V20" s="80"/>
    </row>
    <row r="21" spans="1:22" ht="15" customHeight="1" x14ac:dyDescent="0.25">
      <c r="A21" s="244" t="s">
        <v>51</v>
      </c>
      <c r="B21" s="245"/>
      <c r="C21" s="245"/>
      <c r="D21" s="246"/>
      <c r="F21" s="73"/>
      <c r="G21" s="161"/>
      <c r="H21" s="2"/>
      <c r="I21" s="99"/>
      <c r="K21" s="286" t="s">
        <v>52</v>
      </c>
      <c r="L21" s="287"/>
      <c r="M21" s="44" t="s">
        <v>53</v>
      </c>
      <c r="N21" s="87"/>
      <c r="V21" s="43"/>
    </row>
    <row r="22" spans="1:22" ht="15.75" customHeight="1" x14ac:dyDescent="0.25">
      <c r="A22" s="71"/>
      <c r="B22" s="123"/>
      <c r="C22" s="57"/>
      <c r="D22" s="51"/>
      <c r="F22" s="318" t="s">
        <v>54</v>
      </c>
      <c r="G22" s="319"/>
      <c r="H22" s="319"/>
      <c r="I22" s="320"/>
      <c r="K22" s="291" t="s">
        <v>55</v>
      </c>
      <c r="L22" s="292"/>
      <c r="M22" s="292"/>
      <c r="N22" s="293"/>
    </row>
    <row r="23" spans="1:22" ht="15" customHeight="1" x14ac:dyDescent="0.25">
      <c r="A23" s="253" t="s">
        <v>56</v>
      </c>
      <c r="B23" s="254"/>
      <c r="C23" s="58">
        <v>6</v>
      </c>
      <c r="D23" s="50"/>
      <c r="F23" s="321"/>
      <c r="G23" s="322"/>
      <c r="H23" s="322"/>
      <c r="I23" s="323"/>
      <c r="K23" s="294"/>
      <c r="L23" s="295"/>
      <c r="M23" s="295"/>
      <c r="N23" s="296"/>
    </row>
    <row r="24" spans="1:22" ht="15" customHeight="1" x14ac:dyDescent="0.25">
      <c r="A24" s="244" t="s">
        <v>57</v>
      </c>
      <c r="B24" s="245"/>
      <c r="C24" s="245"/>
      <c r="D24" s="246"/>
      <c r="F24" s="73"/>
      <c r="G24" s="161"/>
      <c r="H24" s="2"/>
      <c r="I24" s="99"/>
      <c r="K24" s="347" t="s">
        <v>58</v>
      </c>
      <c r="L24" s="348"/>
      <c r="M24" s="348"/>
      <c r="N24" s="349"/>
      <c r="S24" s="96"/>
      <c r="T24" s="96"/>
      <c r="U24" s="96"/>
      <c r="V24" s="96"/>
    </row>
    <row r="25" spans="1:22" ht="15" customHeight="1" x14ac:dyDescent="0.25">
      <c r="A25" s="71"/>
      <c r="B25" s="123"/>
      <c r="C25" s="57"/>
      <c r="D25" s="51"/>
      <c r="F25" s="315" t="s">
        <v>59</v>
      </c>
      <c r="G25" s="316"/>
      <c r="H25" s="316"/>
      <c r="I25" s="317"/>
      <c r="K25" s="98"/>
      <c r="L25" s="113"/>
      <c r="M25" s="45"/>
      <c r="N25" s="90"/>
      <c r="S25" s="93"/>
      <c r="T25" s="93"/>
      <c r="U25" s="93"/>
      <c r="V25" s="93"/>
    </row>
    <row r="26" spans="1:22" ht="15" customHeight="1" x14ac:dyDescent="0.25">
      <c r="A26" s="73"/>
      <c r="B26" s="75"/>
      <c r="C26" s="2"/>
      <c r="D26" s="52"/>
      <c r="F26" s="73"/>
      <c r="G26" s="161"/>
      <c r="H26" s="2"/>
      <c r="I26" s="99"/>
      <c r="K26" s="347" t="s">
        <v>60</v>
      </c>
      <c r="L26" s="348"/>
      <c r="M26" s="348"/>
      <c r="N26" s="349"/>
      <c r="U26" s="43"/>
      <c r="V26" s="43"/>
    </row>
    <row r="27" spans="1:22" ht="15" customHeight="1" x14ac:dyDescent="0.25">
      <c r="A27" s="253" t="s">
        <v>61</v>
      </c>
      <c r="B27" s="254"/>
      <c r="C27" s="58">
        <v>6</v>
      </c>
      <c r="D27" s="50"/>
      <c r="F27" s="214" t="s">
        <v>62</v>
      </c>
      <c r="G27" s="235"/>
      <c r="H27" s="151">
        <v>6</v>
      </c>
      <c r="I27" s="152"/>
      <c r="K27" s="110"/>
      <c r="L27" s="114"/>
      <c r="M27" s="64"/>
      <c r="N27" s="101"/>
      <c r="U27" s="43"/>
      <c r="V27" s="43"/>
    </row>
    <row r="28" spans="1:22" ht="15" customHeight="1" x14ac:dyDescent="0.25">
      <c r="A28" s="244" t="s">
        <v>63</v>
      </c>
      <c r="B28" s="245"/>
      <c r="C28" s="245"/>
      <c r="D28" s="246"/>
      <c r="F28" s="315" t="s">
        <v>64</v>
      </c>
      <c r="G28" s="316"/>
      <c r="H28" s="316"/>
      <c r="I28" s="317"/>
      <c r="K28" s="347" t="s">
        <v>65</v>
      </c>
      <c r="L28" s="348"/>
      <c r="M28" s="348"/>
      <c r="N28" s="349"/>
      <c r="U28" s="43"/>
      <c r="V28" s="43"/>
    </row>
    <row r="29" spans="1:22" ht="15" customHeight="1" thickBot="1" x14ac:dyDescent="0.3">
      <c r="A29" s="73"/>
      <c r="B29" s="75"/>
      <c r="C29" s="2"/>
      <c r="D29" s="51"/>
      <c r="F29" s="71"/>
      <c r="G29" s="123"/>
      <c r="H29" s="57"/>
      <c r="I29" s="146"/>
      <c r="K29" s="111"/>
      <c r="L29" s="115"/>
      <c r="M29" s="91"/>
      <c r="N29" s="102"/>
      <c r="U29" s="43"/>
      <c r="V29" s="43"/>
    </row>
    <row r="30" spans="1:22" ht="15" customHeight="1" thickBot="1" x14ac:dyDescent="0.3">
      <c r="A30" s="73"/>
      <c r="B30" s="75"/>
      <c r="C30" s="2"/>
      <c r="D30" s="52"/>
      <c r="F30" s="112"/>
      <c r="G30" s="79"/>
      <c r="H30" s="183"/>
      <c r="I30" s="7"/>
      <c r="K30" s="255" t="s">
        <v>66</v>
      </c>
      <c r="L30" s="256"/>
      <c r="M30" s="303">
        <f>M12+M18+M19+M20+M25+M27+M29</f>
        <v>0</v>
      </c>
      <c r="N30" s="304"/>
      <c r="U30" s="43"/>
      <c r="V30" s="43"/>
    </row>
    <row r="31" spans="1:22" ht="15" customHeight="1" thickBot="1" x14ac:dyDescent="0.3">
      <c r="A31" s="253" t="s">
        <v>67</v>
      </c>
      <c r="B31" s="254"/>
      <c r="C31" s="58">
        <v>6</v>
      </c>
      <c r="D31" s="50"/>
      <c r="F31" s="210" t="s">
        <v>68</v>
      </c>
      <c r="G31" s="211"/>
      <c r="H31" s="195" t="s">
        <v>69</v>
      </c>
      <c r="I31" s="182"/>
      <c r="K31" s="83"/>
      <c r="L31" s="84"/>
      <c r="M31" s="82"/>
      <c r="N31" s="81"/>
      <c r="U31" s="43"/>
      <c r="V31" s="43"/>
    </row>
    <row r="32" spans="1:22" ht="15" customHeight="1" x14ac:dyDescent="0.25">
      <c r="A32" s="247" t="s">
        <v>70</v>
      </c>
      <c r="B32" s="248"/>
      <c r="C32" s="248"/>
      <c r="D32" s="249"/>
      <c r="F32" s="352" t="s">
        <v>71</v>
      </c>
      <c r="G32" s="353"/>
      <c r="H32" s="353"/>
      <c r="I32" s="354"/>
      <c r="K32" s="297" t="s">
        <v>72</v>
      </c>
      <c r="L32" s="298"/>
      <c r="M32" s="298"/>
      <c r="N32" s="299"/>
      <c r="U32" s="43"/>
      <c r="V32" s="43"/>
    </row>
    <row r="33" spans="1:22" ht="15" customHeight="1" x14ac:dyDescent="0.25">
      <c r="A33" s="250"/>
      <c r="B33" s="251"/>
      <c r="C33" s="251"/>
      <c r="D33" s="252"/>
      <c r="F33" s="165"/>
      <c r="G33" s="166"/>
      <c r="H33" s="2"/>
      <c r="I33" s="167"/>
      <c r="K33" s="300" t="s">
        <v>73</v>
      </c>
      <c r="L33" s="301"/>
      <c r="M33" s="301"/>
      <c r="N33" s="302"/>
      <c r="U33" s="43"/>
      <c r="V33" s="43"/>
    </row>
    <row r="34" spans="1:22" x14ac:dyDescent="0.25">
      <c r="A34" s="73"/>
      <c r="B34" s="75"/>
      <c r="C34" s="2"/>
      <c r="D34" s="51"/>
      <c r="F34" s="227" t="s">
        <v>74</v>
      </c>
      <c r="G34" s="228"/>
      <c r="H34" s="184">
        <v>9</v>
      </c>
      <c r="I34" s="185"/>
      <c r="K34" s="112"/>
      <c r="L34" s="79"/>
      <c r="M34" s="162"/>
      <c r="N34" s="7"/>
      <c r="U34" s="43"/>
      <c r="V34" s="43"/>
    </row>
    <row r="35" spans="1:22" ht="15.75" thickBot="1" x14ac:dyDescent="0.3">
      <c r="A35" s="76"/>
      <c r="B35" s="77"/>
      <c r="C35" s="122"/>
      <c r="D35" s="53"/>
      <c r="F35" s="229" t="s">
        <v>75</v>
      </c>
      <c r="G35" s="230"/>
      <c r="H35" s="230"/>
      <c r="I35" s="231"/>
      <c r="K35" s="112"/>
      <c r="L35" s="79"/>
      <c r="M35" s="162"/>
      <c r="N35" s="7"/>
    </row>
    <row r="36" spans="1:22" ht="15" customHeight="1" thickBot="1" x14ac:dyDescent="0.3">
      <c r="A36" s="255" t="s">
        <v>66</v>
      </c>
      <c r="B36" s="256"/>
      <c r="C36" s="257">
        <f>C12+C13+C16+C19+C22+C25+C26+C29+C30+C34+C35</f>
        <v>0</v>
      </c>
      <c r="D36" s="258"/>
      <c r="F36" s="112"/>
      <c r="G36" s="79"/>
      <c r="H36" s="162"/>
      <c r="I36" s="7"/>
      <c r="K36" s="112"/>
      <c r="L36" s="79"/>
      <c r="M36" s="162"/>
      <c r="N36" s="7"/>
    </row>
    <row r="37" spans="1:22" ht="15" customHeight="1" thickBot="1" x14ac:dyDescent="0.3">
      <c r="F37" s="112"/>
      <c r="G37" s="79"/>
      <c r="H37" s="162"/>
      <c r="I37" s="7"/>
      <c r="K37" s="112"/>
      <c r="L37" s="79"/>
      <c r="M37" s="162"/>
      <c r="N37" s="7"/>
    </row>
    <row r="38" spans="1:22" ht="15" customHeight="1" x14ac:dyDescent="0.25">
      <c r="A38" s="3" t="s">
        <v>76</v>
      </c>
      <c r="B38" s="4"/>
      <c r="C38" s="59"/>
      <c r="D38" s="54"/>
      <c r="F38" s="112"/>
      <c r="G38" s="79"/>
      <c r="H38" s="162"/>
      <c r="I38" s="7"/>
      <c r="K38" s="112"/>
      <c r="L38" s="79"/>
      <c r="M38" s="162"/>
      <c r="N38" s="7"/>
    </row>
    <row r="39" spans="1:22" ht="15" customHeight="1" x14ac:dyDescent="0.25">
      <c r="A39" s="239" t="s">
        <v>77</v>
      </c>
      <c r="B39" s="240"/>
      <c r="C39" s="6"/>
      <c r="D39" s="55"/>
      <c r="F39" s="227" t="s">
        <v>78</v>
      </c>
      <c r="G39" s="228"/>
      <c r="H39" s="184" t="s">
        <v>53</v>
      </c>
      <c r="I39" s="185"/>
      <c r="K39" s="112"/>
      <c r="L39" s="79"/>
      <c r="M39" s="162"/>
      <c r="N39" s="7"/>
    </row>
    <row r="40" spans="1:22" x14ac:dyDescent="0.25">
      <c r="A40" s="239" t="s">
        <v>79</v>
      </c>
      <c r="B40" s="240"/>
      <c r="C40" s="6"/>
      <c r="F40" s="229" t="s">
        <v>80</v>
      </c>
      <c r="G40" s="230"/>
      <c r="H40" s="230"/>
      <c r="I40" s="231"/>
      <c r="K40" s="112"/>
      <c r="L40" s="79"/>
      <c r="M40" s="162"/>
      <c r="N40" s="7"/>
    </row>
    <row r="41" spans="1:22" ht="15" customHeight="1" thickBot="1" x14ac:dyDescent="0.3">
      <c r="A41" s="239" t="s">
        <v>81</v>
      </c>
      <c r="B41" s="240"/>
      <c r="C41" s="6"/>
      <c r="F41" s="112"/>
      <c r="G41" s="232"/>
      <c r="H41" s="233"/>
      <c r="I41" s="234"/>
      <c r="K41" s="128"/>
      <c r="L41" s="129"/>
      <c r="M41" s="163"/>
      <c r="N41" s="130"/>
    </row>
    <row r="42" spans="1:22" ht="15" customHeight="1" thickBot="1" x14ac:dyDescent="0.3">
      <c r="A42" s="350" t="s">
        <v>82</v>
      </c>
      <c r="B42" s="351"/>
      <c r="C42" s="127">
        <f>C36+M30+H76+M42</f>
        <v>0</v>
      </c>
      <c r="F42" s="112"/>
      <c r="G42" s="232"/>
      <c r="H42" s="233"/>
      <c r="I42" s="234"/>
      <c r="K42" s="255" t="s">
        <v>66</v>
      </c>
      <c r="L42" s="256"/>
      <c r="M42" s="336">
        <f>SUM(M34:M41)</f>
        <v>0</v>
      </c>
      <c r="N42" s="337"/>
    </row>
    <row r="43" spans="1:22" ht="15" customHeight="1" thickBot="1" x14ac:dyDescent="0.3">
      <c r="A43" s="350" t="s">
        <v>83</v>
      </c>
      <c r="B43" s="351"/>
      <c r="C43" s="127">
        <f>C44-C42</f>
        <v>120</v>
      </c>
      <c r="F43" s="112"/>
      <c r="G43" s="232"/>
      <c r="H43" s="233"/>
      <c r="I43" s="234"/>
      <c r="K43" s="83"/>
      <c r="L43" s="84"/>
      <c r="M43" s="82"/>
      <c r="N43" s="81"/>
    </row>
    <row r="44" spans="1:22" ht="15" customHeight="1" x14ac:dyDescent="0.25">
      <c r="A44" s="350" t="s">
        <v>84</v>
      </c>
      <c r="B44" s="351"/>
      <c r="C44" s="60">
        <v>120</v>
      </c>
      <c r="F44" s="214" t="s">
        <v>85</v>
      </c>
      <c r="G44" s="215"/>
      <c r="H44" s="92">
        <v>6</v>
      </c>
      <c r="I44" s="97"/>
      <c r="K44" s="338" t="s">
        <v>86</v>
      </c>
      <c r="L44" s="339"/>
      <c r="M44" s="339"/>
      <c r="N44" s="340"/>
    </row>
    <row r="45" spans="1:22" ht="15" customHeight="1" thickBot="1" x14ac:dyDescent="0.3">
      <c r="A45" s="241" t="s">
        <v>87</v>
      </c>
      <c r="B45" s="242"/>
      <c r="C45" s="48"/>
      <c r="F45" s="259" t="s">
        <v>88</v>
      </c>
      <c r="G45" s="260"/>
      <c r="H45" s="260"/>
      <c r="I45" s="261"/>
      <c r="K45" s="327"/>
      <c r="L45" s="328"/>
      <c r="M45" s="328"/>
      <c r="N45" s="329"/>
    </row>
    <row r="46" spans="1:22" x14ac:dyDescent="0.25">
      <c r="A46" s="239" t="s">
        <v>89</v>
      </c>
      <c r="B46" s="240"/>
      <c r="C46" s="61"/>
      <c r="F46" s="262" t="s">
        <v>90</v>
      </c>
      <c r="G46" s="263"/>
      <c r="H46" s="263"/>
      <c r="I46" s="264"/>
      <c r="K46" s="330"/>
      <c r="L46" s="331"/>
      <c r="M46" s="331"/>
      <c r="N46" s="332"/>
    </row>
    <row r="47" spans="1:22" ht="15" customHeight="1" x14ac:dyDescent="0.25">
      <c r="A47" s="239" t="s">
        <v>91</v>
      </c>
      <c r="B47" s="243"/>
      <c r="C47" s="62"/>
      <c r="F47" s="265"/>
      <c r="G47" s="266"/>
      <c r="H47" s="266"/>
      <c r="I47" s="267"/>
      <c r="K47" s="330"/>
      <c r="L47" s="331"/>
      <c r="M47" s="331"/>
      <c r="N47" s="332"/>
    </row>
    <row r="48" spans="1:22" ht="15" customHeight="1" x14ac:dyDescent="0.25">
      <c r="A48" s="239" t="s">
        <v>92</v>
      </c>
      <c r="B48" s="240"/>
      <c r="C48" s="61"/>
      <c r="F48" s="88"/>
      <c r="G48" s="344"/>
      <c r="H48" s="345"/>
      <c r="I48" s="346"/>
      <c r="K48" s="333"/>
      <c r="L48" s="334"/>
      <c r="M48" s="334"/>
      <c r="N48" s="335"/>
    </row>
    <row r="49" spans="1:14" ht="15" customHeight="1" thickBot="1" x14ac:dyDescent="0.3">
      <c r="A49" s="241" t="s">
        <v>93</v>
      </c>
      <c r="B49" s="242"/>
      <c r="C49" s="63"/>
      <c r="F49" s="216" t="s">
        <v>94</v>
      </c>
      <c r="G49" s="217"/>
      <c r="H49" s="217"/>
      <c r="I49" s="218"/>
      <c r="K49" s="341" t="s">
        <v>95</v>
      </c>
      <c r="L49" s="342"/>
      <c r="M49" s="343"/>
      <c r="N49" s="7"/>
    </row>
    <row r="50" spans="1:14" ht="15" customHeight="1" thickBot="1" x14ac:dyDescent="0.3">
      <c r="F50" s="117"/>
      <c r="G50" s="120"/>
      <c r="H50" s="46"/>
      <c r="I50" s="103"/>
      <c r="K50" s="324" t="s">
        <v>96</v>
      </c>
      <c r="L50" s="325"/>
      <c r="M50" s="326"/>
      <c r="N50" s="42"/>
    </row>
    <row r="51" spans="1:14" ht="15" customHeight="1" x14ac:dyDescent="0.25">
      <c r="A51" s="236" t="s">
        <v>97</v>
      </c>
      <c r="B51" s="237"/>
      <c r="C51" s="237"/>
      <c r="D51" s="238"/>
      <c r="F51" s="216" t="s">
        <v>98</v>
      </c>
      <c r="G51" s="217"/>
      <c r="H51" s="217"/>
      <c r="I51" s="218"/>
    </row>
    <row r="52" spans="1:14" ht="15" customHeight="1" x14ac:dyDescent="0.25">
      <c r="A52" s="357" t="s">
        <v>99</v>
      </c>
      <c r="B52" s="358"/>
      <c r="C52" s="358"/>
      <c r="D52" s="359"/>
      <c r="F52" s="118"/>
      <c r="G52" s="121"/>
      <c r="H52" s="47"/>
      <c r="I52" s="104"/>
    </row>
    <row r="53" spans="1:14" ht="15" customHeight="1" x14ac:dyDescent="0.25">
      <c r="A53" s="360"/>
      <c r="B53" s="361"/>
      <c r="C53" s="361"/>
      <c r="D53" s="362"/>
      <c r="F53" s="219" t="s">
        <v>100</v>
      </c>
      <c r="G53" s="220"/>
      <c r="H53" s="105">
        <v>6</v>
      </c>
      <c r="I53" s="106"/>
    </row>
    <row r="54" spans="1:14" ht="15" customHeight="1" x14ac:dyDescent="0.25">
      <c r="A54" s="186"/>
      <c r="B54" s="187"/>
      <c r="C54" s="188"/>
      <c r="D54" s="189"/>
      <c r="F54" s="259" t="s">
        <v>88</v>
      </c>
      <c r="G54" s="260"/>
      <c r="H54" s="260"/>
      <c r="I54" s="261"/>
    </row>
    <row r="55" spans="1:14" ht="15" customHeight="1" x14ac:dyDescent="0.25">
      <c r="A55" s="186"/>
      <c r="B55" s="187"/>
      <c r="C55" s="188"/>
      <c r="D55" s="189"/>
      <c r="F55" s="262" t="s">
        <v>90</v>
      </c>
      <c r="G55" s="263"/>
      <c r="H55" s="263"/>
      <c r="I55" s="264"/>
    </row>
    <row r="56" spans="1:14" ht="15" customHeight="1" x14ac:dyDescent="0.25">
      <c r="A56" s="186"/>
      <c r="B56" s="187"/>
      <c r="C56" s="188"/>
      <c r="D56" s="189"/>
      <c r="F56" s="265"/>
      <c r="G56" s="266"/>
      <c r="H56" s="266"/>
      <c r="I56" s="267"/>
    </row>
    <row r="57" spans="1:14" ht="15" customHeight="1" x14ac:dyDescent="0.25">
      <c r="A57" s="186"/>
      <c r="B57" s="187"/>
      <c r="C57" s="188"/>
      <c r="D57" s="189"/>
      <c r="F57" s="88"/>
      <c r="G57" s="344"/>
      <c r="H57" s="345"/>
      <c r="I57" s="346"/>
    </row>
    <row r="58" spans="1:14" ht="15" customHeight="1" thickBot="1" x14ac:dyDescent="0.3">
      <c r="A58" s="193"/>
      <c r="B58" s="194"/>
      <c r="C58" s="190"/>
      <c r="D58" s="191"/>
      <c r="F58" s="221" t="s">
        <v>101</v>
      </c>
      <c r="G58" s="222"/>
      <c r="H58" s="222"/>
      <c r="I58" s="223"/>
    </row>
    <row r="59" spans="1:14" ht="15" customHeight="1" x14ac:dyDescent="0.25">
      <c r="F59" s="98"/>
      <c r="G59" s="72"/>
      <c r="H59" s="45"/>
      <c r="I59" s="99"/>
    </row>
    <row r="60" spans="1:14" ht="15" customHeight="1" x14ac:dyDescent="0.25">
      <c r="F60" s="224" t="s">
        <v>102</v>
      </c>
      <c r="G60" s="225"/>
      <c r="H60" s="225"/>
      <c r="I60" s="226"/>
    </row>
    <row r="61" spans="1:14" ht="15" customHeight="1" x14ac:dyDescent="0.25">
      <c r="F61" s="100"/>
      <c r="G61" s="72"/>
      <c r="H61" s="2"/>
      <c r="I61" s="99"/>
    </row>
    <row r="62" spans="1:14" ht="15" customHeight="1" x14ac:dyDescent="0.25">
      <c r="F62" s="212" t="s">
        <v>103</v>
      </c>
      <c r="G62" s="213"/>
      <c r="H62" s="169" t="s">
        <v>104</v>
      </c>
      <c r="I62" s="106"/>
    </row>
    <row r="63" spans="1:14" ht="15" customHeight="1" x14ac:dyDescent="0.25">
      <c r="F63" s="355" t="s">
        <v>105</v>
      </c>
      <c r="G63" s="356"/>
      <c r="H63" s="180"/>
      <c r="I63" s="181"/>
    </row>
    <row r="64" spans="1:14" ht="15" customHeight="1" x14ac:dyDescent="0.25">
      <c r="F64" s="376" t="s">
        <v>106</v>
      </c>
      <c r="G64" s="377"/>
      <c r="H64" s="371" t="s">
        <v>107</v>
      </c>
      <c r="I64" s="170"/>
    </row>
    <row r="65" spans="6:9" ht="15" customHeight="1" x14ac:dyDescent="0.25">
      <c r="F65" s="378"/>
      <c r="G65" s="379"/>
      <c r="H65" s="372"/>
      <c r="I65" s="171"/>
    </row>
    <row r="66" spans="6:9" ht="15" customHeight="1" x14ac:dyDescent="0.25">
      <c r="F66" s="365" t="s">
        <v>108</v>
      </c>
      <c r="G66" s="366"/>
      <c r="H66" s="373">
        <v>16</v>
      </c>
      <c r="I66" s="172"/>
    </row>
    <row r="67" spans="6:9" ht="15" customHeight="1" x14ac:dyDescent="0.25">
      <c r="F67" s="367"/>
      <c r="G67" s="368"/>
      <c r="H67" s="374"/>
      <c r="I67" s="172"/>
    </row>
    <row r="68" spans="6:9" ht="15" customHeight="1" x14ac:dyDescent="0.25">
      <c r="F68" s="369"/>
      <c r="G68" s="370"/>
      <c r="H68" s="375"/>
      <c r="I68" s="173"/>
    </row>
    <row r="69" spans="6:9" ht="15" customHeight="1" x14ac:dyDescent="0.25">
      <c r="F69" s="365" t="s">
        <v>109</v>
      </c>
      <c r="G69" s="366"/>
      <c r="H69" s="373">
        <v>3</v>
      </c>
      <c r="I69" s="172"/>
    </row>
    <row r="70" spans="6:9" ht="15" customHeight="1" x14ac:dyDescent="0.25">
      <c r="F70" s="367"/>
      <c r="G70" s="368"/>
      <c r="H70" s="374"/>
      <c r="I70" s="172"/>
    </row>
    <row r="71" spans="6:9" ht="15" customHeight="1" x14ac:dyDescent="0.25">
      <c r="F71" s="369"/>
      <c r="G71" s="370"/>
      <c r="H71" s="375"/>
      <c r="I71" s="174"/>
    </row>
    <row r="72" spans="6:9" ht="15" customHeight="1" x14ac:dyDescent="0.25">
      <c r="F72" s="116"/>
      <c r="G72" s="175"/>
      <c r="H72" s="176"/>
      <c r="I72" s="177"/>
    </row>
    <row r="73" spans="6:9" ht="15" customHeight="1" x14ac:dyDescent="0.25">
      <c r="F73" s="116"/>
      <c r="G73" s="175"/>
      <c r="H73" s="176"/>
      <c r="I73" s="177"/>
    </row>
    <row r="74" spans="6:9" ht="15" customHeight="1" x14ac:dyDescent="0.25">
      <c r="F74" s="117"/>
      <c r="G74" s="168"/>
      <c r="H74" s="46"/>
      <c r="I74" s="103"/>
    </row>
    <row r="75" spans="6:9" ht="15" customHeight="1" thickBot="1" x14ac:dyDescent="0.3">
      <c r="F75" s="125"/>
      <c r="G75" s="178"/>
      <c r="H75" s="126"/>
      <c r="I75" s="179"/>
    </row>
    <row r="76" spans="6:9" ht="15" customHeight="1" thickBot="1" x14ac:dyDescent="0.3">
      <c r="F76" s="363" t="s">
        <v>66</v>
      </c>
      <c r="G76" s="364"/>
      <c r="H76" s="336">
        <f>SUM(H11,H13,H17,H21,H24,H26,H29:H30,H33,H36:H38,H50,H52,H59,H61,H72:H75)</f>
        <v>0</v>
      </c>
      <c r="I76" s="337"/>
    </row>
  </sheetData>
  <mergeCells count="98">
    <mergeCell ref="F76:G76"/>
    <mergeCell ref="H76:I76"/>
    <mergeCell ref="F66:G68"/>
    <mergeCell ref="F69:G71"/>
    <mergeCell ref="H64:H65"/>
    <mergeCell ref="H66:H68"/>
    <mergeCell ref="H69:H71"/>
    <mergeCell ref="F64:G65"/>
    <mergeCell ref="F63:G63"/>
    <mergeCell ref="A52:D53"/>
    <mergeCell ref="F54:I54"/>
    <mergeCell ref="F55:I56"/>
    <mergeCell ref="G57:I57"/>
    <mergeCell ref="G48:I48"/>
    <mergeCell ref="F19:I19"/>
    <mergeCell ref="K24:N24"/>
    <mergeCell ref="A23:B23"/>
    <mergeCell ref="K26:N26"/>
    <mergeCell ref="K28:N28"/>
    <mergeCell ref="F27:G27"/>
    <mergeCell ref="F20:I20"/>
    <mergeCell ref="F22:I23"/>
    <mergeCell ref="F25:I25"/>
    <mergeCell ref="F28:I28"/>
    <mergeCell ref="A44:B44"/>
    <mergeCell ref="A45:B45"/>
    <mergeCell ref="A42:B42"/>
    <mergeCell ref="A43:B43"/>
    <mergeCell ref="F32:I32"/>
    <mergeCell ref="K50:M50"/>
    <mergeCell ref="K45:N48"/>
    <mergeCell ref="K42:L42"/>
    <mergeCell ref="M42:N42"/>
    <mergeCell ref="K44:N44"/>
    <mergeCell ref="K49:M49"/>
    <mergeCell ref="A4:D4"/>
    <mergeCell ref="A5:D5"/>
    <mergeCell ref="A8:D8"/>
    <mergeCell ref="F8:I8"/>
    <mergeCell ref="A17:B17"/>
    <mergeCell ref="A10:B10"/>
    <mergeCell ref="F10:G10"/>
    <mergeCell ref="A11:D11"/>
    <mergeCell ref="A14:B14"/>
    <mergeCell ref="A15:D15"/>
    <mergeCell ref="F12:I12"/>
    <mergeCell ref="F15:I16"/>
    <mergeCell ref="F14:G14"/>
    <mergeCell ref="F45:I45"/>
    <mergeCell ref="F46:I47"/>
    <mergeCell ref="K1:N1"/>
    <mergeCell ref="K2:N4"/>
    <mergeCell ref="K5:N6"/>
    <mergeCell ref="K8:N8"/>
    <mergeCell ref="K10:L10"/>
    <mergeCell ref="K11:N11"/>
    <mergeCell ref="K13:L13"/>
    <mergeCell ref="K21:L21"/>
    <mergeCell ref="K22:N23"/>
    <mergeCell ref="K32:N32"/>
    <mergeCell ref="K33:N33"/>
    <mergeCell ref="K30:L30"/>
    <mergeCell ref="M30:N30"/>
    <mergeCell ref="F40:I40"/>
    <mergeCell ref="A39:B39"/>
    <mergeCell ref="A28:D28"/>
    <mergeCell ref="A32:D33"/>
    <mergeCell ref="A18:D18"/>
    <mergeCell ref="A27:B27"/>
    <mergeCell ref="A36:B36"/>
    <mergeCell ref="C36:D36"/>
    <mergeCell ref="A20:B20"/>
    <mergeCell ref="A31:B31"/>
    <mergeCell ref="A21:D21"/>
    <mergeCell ref="A24:D24"/>
    <mergeCell ref="A51:D51"/>
    <mergeCell ref="A46:B46"/>
    <mergeCell ref="A49:B49"/>
    <mergeCell ref="A40:B40"/>
    <mergeCell ref="A41:B41"/>
    <mergeCell ref="A47:B47"/>
    <mergeCell ref="A48:B48"/>
    <mergeCell ref="K14:N17"/>
    <mergeCell ref="F31:G31"/>
    <mergeCell ref="F62:G62"/>
    <mergeCell ref="F44:G44"/>
    <mergeCell ref="F49:I49"/>
    <mergeCell ref="F51:I51"/>
    <mergeCell ref="F53:G53"/>
    <mergeCell ref="F58:I58"/>
    <mergeCell ref="F60:I60"/>
    <mergeCell ref="F34:G34"/>
    <mergeCell ref="F35:I35"/>
    <mergeCell ref="F39:G39"/>
    <mergeCell ref="G41:I41"/>
    <mergeCell ref="G42:I42"/>
    <mergeCell ref="F18:G18"/>
    <mergeCell ref="G43:I43"/>
  </mergeCells>
  <hyperlinks>
    <hyperlink ref="A9" r:id="rId1" xr:uid="{EEA7DDC3-AFD9-4F08-80AF-2873D5ACC264}"/>
    <hyperlink ref="G4" r:id="rId2" xr:uid="{5E8FE0BD-F437-4A17-9E87-3DBBEEC35824}"/>
  </hyperlinks>
  <pageMargins left="0.25" right="0.25" top="0.25" bottom="0.25" header="0.05" footer="0.05"/>
  <pageSetup scale="51"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EC0B0-6071-46F3-B2CD-DDC32E4766CB}">
  <sheetPr>
    <pageSetUpPr fitToPage="1"/>
  </sheetPr>
  <dimension ref="A1:R45"/>
  <sheetViews>
    <sheetView zoomScale="90" zoomScaleNormal="90" workbookViewId="0">
      <selection activeCell="K12" sqref="K12:P15"/>
    </sheetView>
  </sheetViews>
  <sheetFormatPr defaultRowHeight="15" x14ac:dyDescent="0.25"/>
  <cols>
    <col min="11" max="14" width="9.140625" customWidth="1"/>
    <col min="17" max="17" width="28.85546875" customWidth="1"/>
    <col min="18" max="18" width="40.140625" customWidth="1"/>
  </cols>
  <sheetData>
    <row r="1" spans="1:18" ht="26.25" x14ac:dyDescent="0.4">
      <c r="A1" s="40" t="s">
        <v>110</v>
      </c>
      <c r="B1" s="41"/>
      <c r="C1" s="41"/>
      <c r="D1" s="41"/>
      <c r="E1" s="41"/>
      <c r="F1" s="41"/>
      <c r="G1" s="41"/>
      <c r="H1" s="41"/>
      <c r="I1" s="41"/>
      <c r="J1" s="41"/>
      <c r="K1" s="41"/>
      <c r="L1" s="41"/>
      <c r="M1" s="41"/>
      <c r="N1" s="41"/>
      <c r="O1" s="41"/>
      <c r="Q1" s="416" t="s">
        <v>111</v>
      </c>
      <c r="R1" s="416"/>
    </row>
    <row r="2" spans="1:18" ht="18.75" x14ac:dyDescent="0.3">
      <c r="A2" s="9" t="s">
        <v>112</v>
      </c>
      <c r="B2" s="417"/>
      <c r="C2" s="418"/>
      <c r="D2" s="419"/>
      <c r="E2" s="9"/>
      <c r="F2" s="9" t="s">
        <v>113</v>
      </c>
      <c r="G2" s="420"/>
      <c r="H2" s="418"/>
      <c r="I2" s="419"/>
      <c r="K2" s="421" t="s">
        <v>114</v>
      </c>
      <c r="L2" s="422"/>
      <c r="M2" s="422"/>
      <c r="N2" s="423"/>
      <c r="O2" s="10"/>
      <c r="Q2" s="33"/>
      <c r="R2" s="34"/>
    </row>
    <row r="3" spans="1:18" ht="18.75" x14ac:dyDescent="0.3">
      <c r="A3" s="9"/>
      <c r="B3" s="9"/>
      <c r="C3" s="9"/>
      <c r="D3" s="9"/>
      <c r="E3" s="9"/>
      <c r="F3" s="9"/>
      <c r="G3" s="9"/>
      <c r="H3" s="9"/>
      <c r="I3" s="9"/>
      <c r="K3" s="424" t="s">
        <v>115</v>
      </c>
      <c r="L3" s="425"/>
      <c r="M3" s="425"/>
      <c r="N3" s="426"/>
      <c r="O3" s="27"/>
      <c r="Q3" s="35"/>
      <c r="R3" s="36"/>
    </row>
    <row r="4" spans="1:18" ht="18.75" x14ac:dyDescent="0.3">
      <c r="A4" s="9" t="s">
        <v>116</v>
      </c>
      <c r="B4" s="420"/>
      <c r="C4" s="418"/>
      <c r="D4" s="419"/>
      <c r="E4" s="9"/>
      <c r="F4" s="9" t="s">
        <v>117</v>
      </c>
      <c r="G4" s="420"/>
      <c r="H4" s="418"/>
      <c r="I4" s="419"/>
      <c r="K4" s="427" t="s">
        <v>118</v>
      </c>
      <c r="L4" s="428"/>
      <c r="M4" s="428"/>
      <c r="N4" s="429"/>
      <c r="O4" s="196"/>
      <c r="Q4" s="35"/>
      <c r="R4" s="36"/>
    </row>
    <row r="5" spans="1:18" x14ac:dyDescent="0.25">
      <c r="Q5" s="35"/>
      <c r="R5" s="36"/>
    </row>
    <row r="6" spans="1:18" ht="21" customHeight="1" x14ac:dyDescent="0.25">
      <c r="A6" s="392" t="s">
        <v>119</v>
      </c>
      <c r="B6" s="392"/>
      <c r="C6" s="392"/>
      <c r="D6" s="392"/>
      <c r="E6" s="31" t="s">
        <v>120</v>
      </c>
      <c r="F6" s="392" t="s">
        <v>121</v>
      </c>
      <c r="G6" s="392"/>
      <c r="H6" s="392"/>
      <c r="I6" s="392"/>
      <c r="J6" s="31" t="s">
        <v>120</v>
      </c>
      <c r="K6" s="393" t="s">
        <v>122</v>
      </c>
      <c r="L6" s="393"/>
      <c r="M6" s="393"/>
      <c r="N6" s="393"/>
      <c r="O6" s="31" t="s">
        <v>120</v>
      </c>
      <c r="Q6" s="35"/>
      <c r="R6" s="36"/>
    </row>
    <row r="7" spans="1:18" x14ac:dyDescent="0.25">
      <c r="A7" s="395"/>
      <c r="B7" s="395"/>
      <c r="C7" s="395"/>
      <c r="D7" s="395"/>
      <c r="E7" s="11"/>
      <c r="F7" s="395"/>
      <c r="G7" s="395"/>
      <c r="H7" s="395"/>
      <c r="I7" s="395"/>
      <c r="J7" s="12"/>
      <c r="K7" s="384"/>
      <c r="L7" s="385"/>
      <c r="M7" s="385"/>
      <c r="N7" s="386"/>
      <c r="O7" s="14"/>
      <c r="Q7" s="35"/>
      <c r="R7" s="36"/>
    </row>
    <row r="8" spans="1:18" x14ac:dyDescent="0.25">
      <c r="A8" s="395"/>
      <c r="B8" s="395"/>
      <c r="C8" s="395"/>
      <c r="D8" s="395"/>
      <c r="E8" s="11"/>
      <c r="F8" s="395"/>
      <c r="G8" s="395"/>
      <c r="H8" s="395"/>
      <c r="I8" s="395"/>
      <c r="J8" s="15"/>
      <c r="K8" s="384"/>
      <c r="L8" s="385"/>
      <c r="M8" s="385"/>
      <c r="N8" s="386"/>
      <c r="O8" s="16"/>
      <c r="Q8" s="35"/>
      <c r="R8" s="36"/>
    </row>
    <row r="9" spans="1:18" x14ac:dyDescent="0.25">
      <c r="A9" s="395"/>
      <c r="B9" s="395"/>
      <c r="C9" s="395"/>
      <c r="D9" s="395"/>
      <c r="E9" s="11"/>
      <c r="F9" s="414"/>
      <c r="G9" s="415"/>
      <c r="H9" s="415"/>
      <c r="I9" s="415"/>
      <c r="J9" s="13"/>
      <c r="K9" s="384"/>
      <c r="L9" s="385"/>
      <c r="M9" s="385"/>
      <c r="N9" s="386"/>
      <c r="O9" s="10"/>
      <c r="P9" s="17"/>
      <c r="Q9" s="35"/>
      <c r="R9" s="36"/>
    </row>
    <row r="10" spans="1:18" x14ac:dyDescent="0.25">
      <c r="A10" s="395"/>
      <c r="B10" s="395"/>
      <c r="C10" s="395"/>
      <c r="D10" s="395"/>
      <c r="E10" s="11"/>
      <c r="F10" s="395"/>
      <c r="G10" s="395"/>
      <c r="H10" s="395"/>
      <c r="I10" s="395"/>
      <c r="J10" s="18"/>
      <c r="K10" s="384"/>
      <c r="L10" s="385"/>
      <c r="M10" s="385"/>
      <c r="N10" s="386"/>
      <c r="O10" s="19"/>
      <c r="Q10" s="35"/>
      <c r="R10" s="36"/>
    </row>
    <row r="11" spans="1:18" x14ac:dyDescent="0.25">
      <c r="A11" s="395"/>
      <c r="B11" s="395"/>
      <c r="C11" s="395"/>
      <c r="D11" s="395"/>
      <c r="E11" s="11"/>
      <c r="F11" s="395"/>
      <c r="G11" s="395"/>
      <c r="H11" s="395"/>
      <c r="I11" s="395"/>
      <c r="J11" s="12"/>
      <c r="K11" s="384"/>
      <c r="L11" s="385"/>
      <c r="M11" s="385"/>
      <c r="N11" s="386"/>
      <c r="O11" s="20"/>
      <c r="Q11" s="35"/>
      <c r="R11" s="36"/>
    </row>
    <row r="12" spans="1:18" x14ac:dyDescent="0.25">
      <c r="A12" s="395"/>
      <c r="B12" s="395"/>
      <c r="C12" s="395"/>
      <c r="D12" s="395"/>
      <c r="E12" s="11"/>
      <c r="F12" s="395"/>
      <c r="G12" s="395"/>
      <c r="H12" s="395"/>
      <c r="I12" s="395"/>
      <c r="J12" s="12"/>
      <c r="K12" s="384"/>
      <c r="L12" s="385"/>
      <c r="M12" s="385"/>
      <c r="N12" s="386"/>
      <c r="O12" s="20"/>
      <c r="Q12" s="35"/>
      <c r="R12" s="36"/>
    </row>
    <row r="13" spans="1:18" x14ac:dyDescent="0.25">
      <c r="A13" s="395"/>
      <c r="B13" s="395"/>
      <c r="C13" s="395"/>
      <c r="D13" s="395"/>
      <c r="E13" s="11"/>
      <c r="F13" s="413"/>
      <c r="G13" s="413"/>
      <c r="H13" s="413"/>
      <c r="I13" s="413"/>
      <c r="J13" s="12"/>
      <c r="K13" s="384"/>
      <c r="L13" s="385"/>
      <c r="M13" s="385"/>
      <c r="N13" s="386"/>
      <c r="O13" s="20"/>
      <c r="Q13" s="35"/>
      <c r="R13" s="36"/>
    </row>
    <row r="14" spans="1:18" x14ac:dyDescent="0.25">
      <c r="A14" s="411" t="s">
        <v>123</v>
      </c>
      <c r="B14" s="411"/>
      <c r="C14" s="411"/>
      <c r="D14" s="411"/>
      <c r="E14" s="11">
        <f>SUM(E7:E13)</f>
        <v>0</v>
      </c>
      <c r="F14" s="411" t="s">
        <v>123</v>
      </c>
      <c r="G14" s="411"/>
      <c r="H14" s="411"/>
      <c r="I14" s="411"/>
      <c r="J14" s="12">
        <f>SUM(J7:J13)</f>
        <v>0</v>
      </c>
      <c r="K14" s="388" t="s">
        <v>124</v>
      </c>
      <c r="L14" s="389"/>
      <c r="M14" s="389"/>
      <c r="N14" s="390"/>
      <c r="O14" s="20">
        <f>SUM(O7:O13)</f>
        <v>0</v>
      </c>
      <c r="Q14" s="37"/>
      <c r="R14" s="38"/>
    </row>
    <row r="15" spans="1:18" x14ac:dyDescent="0.25">
      <c r="A15" s="21"/>
      <c r="B15" s="21"/>
      <c r="C15" s="21"/>
      <c r="D15" s="21"/>
      <c r="E15" s="21"/>
      <c r="F15" s="21"/>
      <c r="G15" s="21"/>
      <c r="H15" s="21"/>
      <c r="I15" s="21"/>
      <c r="J15" s="21"/>
      <c r="K15" s="21"/>
      <c r="L15" s="21"/>
      <c r="M15" s="21"/>
      <c r="N15" s="21"/>
      <c r="Q15" s="39"/>
      <c r="R15" s="39"/>
    </row>
    <row r="16" spans="1:18" ht="21" customHeight="1" x14ac:dyDescent="0.25">
      <c r="A16" s="392" t="s">
        <v>119</v>
      </c>
      <c r="B16" s="392"/>
      <c r="C16" s="392"/>
      <c r="D16" s="392"/>
      <c r="E16" s="32" t="s">
        <v>120</v>
      </c>
      <c r="F16" s="392" t="s">
        <v>121</v>
      </c>
      <c r="G16" s="392"/>
      <c r="H16" s="392"/>
      <c r="I16" s="392"/>
      <c r="J16" s="32" t="s">
        <v>120</v>
      </c>
      <c r="K16" s="393" t="s">
        <v>122</v>
      </c>
      <c r="L16" s="393"/>
      <c r="M16" s="393"/>
      <c r="N16" s="393"/>
      <c r="O16" s="31" t="s">
        <v>120</v>
      </c>
      <c r="Q16" s="409" t="s">
        <v>125</v>
      </c>
      <c r="R16" s="410"/>
    </row>
    <row r="17" spans="1:18" x14ac:dyDescent="0.25">
      <c r="A17" s="403"/>
      <c r="B17" s="404"/>
      <c r="C17" s="404"/>
      <c r="D17" s="405"/>
      <c r="E17" s="22"/>
      <c r="F17" s="412"/>
      <c r="G17" s="412"/>
      <c r="H17" s="412"/>
      <c r="I17" s="412"/>
      <c r="J17" s="12"/>
      <c r="K17" s="384"/>
      <c r="L17" s="385"/>
      <c r="M17" s="385"/>
      <c r="N17" s="386"/>
      <c r="O17" s="20"/>
      <c r="Q17" s="133"/>
      <c r="R17" s="134"/>
    </row>
    <row r="18" spans="1:18" x14ac:dyDescent="0.25">
      <c r="A18" s="396"/>
      <c r="B18" s="396"/>
      <c r="C18" s="396"/>
      <c r="D18" s="396"/>
      <c r="E18" s="23"/>
      <c r="F18" s="396"/>
      <c r="G18" s="396"/>
      <c r="H18" s="396"/>
      <c r="I18" s="396"/>
      <c r="J18" s="23"/>
      <c r="K18" s="384"/>
      <c r="L18" s="385"/>
      <c r="M18" s="385"/>
      <c r="N18" s="386"/>
      <c r="O18" s="10"/>
      <c r="Q18" s="133"/>
      <c r="R18" s="134"/>
    </row>
    <row r="19" spans="1:18" x14ac:dyDescent="0.25">
      <c r="A19" s="396"/>
      <c r="B19" s="396"/>
      <c r="C19" s="396"/>
      <c r="D19" s="396"/>
      <c r="E19" s="23"/>
      <c r="F19" s="396"/>
      <c r="G19" s="396"/>
      <c r="H19" s="396"/>
      <c r="I19" s="396"/>
      <c r="J19" s="22"/>
      <c r="K19" s="384"/>
      <c r="L19" s="385"/>
      <c r="M19" s="385"/>
      <c r="N19" s="386"/>
      <c r="O19" s="10"/>
      <c r="Q19" s="133"/>
      <c r="R19" s="134"/>
    </row>
    <row r="20" spans="1:18" x14ac:dyDescent="0.25">
      <c r="A20" s="396"/>
      <c r="B20" s="396"/>
      <c r="C20" s="396"/>
      <c r="D20" s="396"/>
      <c r="E20" s="23"/>
      <c r="F20" s="396"/>
      <c r="G20" s="396"/>
      <c r="H20" s="396"/>
      <c r="I20" s="396"/>
      <c r="J20" s="23"/>
      <c r="K20" s="384"/>
      <c r="L20" s="385"/>
      <c r="M20" s="385"/>
      <c r="N20" s="386"/>
      <c r="O20" s="10"/>
      <c r="Q20" s="133"/>
      <c r="R20" s="134"/>
    </row>
    <row r="21" spans="1:18" x14ac:dyDescent="0.25">
      <c r="A21" s="396"/>
      <c r="B21" s="396"/>
      <c r="C21" s="396"/>
      <c r="D21" s="396"/>
      <c r="E21" s="23"/>
      <c r="F21" s="396"/>
      <c r="G21" s="396"/>
      <c r="H21" s="396"/>
      <c r="I21" s="396"/>
      <c r="J21" s="23"/>
      <c r="K21" s="384"/>
      <c r="L21" s="385"/>
      <c r="M21" s="385"/>
      <c r="N21" s="386"/>
      <c r="O21" s="10"/>
      <c r="Q21" s="133"/>
      <c r="R21" s="134"/>
    </row>
    <row r="22" spans="1:18" x14ac:dyDescent="0.25">
      <c r="A22" s="396"/>
      <c r="B22" s="396"/>
      <c r="C22" s="396"/>
      <c r="D22" s="396"/>
      <c r="E22" s="22"/>
      <c r="F22" s="396"/>
      <c r="G22" s="396"/>
      <c r="H22" s="396"/>
      <c r="I22" s="396"/>
      <c r="J22" s="23"/>
      <c r="K22" s="384"/>
      <c r="L22" s="385"/>
      <c r="M22" s="385"/>
      <c r="N22" s="386"/>
      <c r="O22" s="10"/>
      <c r="Q22" s="133"/>
      <c r="R22" s="134"/>
    </row>
    <row r="23" spans="1:18" x14ac:dyDescent="0.25">
      <c r="A23" s="394"/>
      <c r="B23" s="394"/>
      <c r="C23" s="394"/>
      <c r="D23" s="394"/>
      <c r="E23" s="11"/>
      <c r="F23" s="395"/>
      <c r="G23" s="395"/>
      <c r="H23" s="395"/>
      <c r="I23" s="395"/>
      <c r="J23" s="12"/>
      <c r="K23" s="384"/>
      <c r="L23" s="385"/>
      <c r="M23" s="385"/>
      <c r="N23" s="386"/>
      <c r="O23" s="10"/>
      <c r="Q23" s="133"/>
      <c r="R23" s="134"/>
    </row>
    <row r="24" spans="1:18" x14ac:dyDescent="0.25">
      <c r="A24" s="411" t="s">
        <v>123</v>
      </c>
      <c r="B24" s="411"/>
      <c r="C24" s="411"/>
      <c r="D24" s="411"/>
      <c r="E24" s="11">
        <f>SUM(E17:E23)</f>
        <v>0</v>
      </c>
      <c r="F24" s="411" t="s">
        <v>123</v>
      </c>
      <c r="G24" s="411"/>
      <c r="H24" s="411"/>
      <c r="I24" s="411"/>
      <c r="J24" s="12">
        <f>SUM(J17:J23)</f>
        <v>0</v>
      </c>
      <c r="K24" s="388" t="s">
        <v>124</v>
      </c>
      <c r="L24" s="389"/>
      <c r="M24" s="389"/>
      <c r="N24" s="390"/>
      <c r="O24" s="10">
        <f>SUM(O17:O23)</f>
        <v>0</v>
      </c>
      <c r="Q24" s="135"/>
      <c r="R24" s="136"/>
    </row>
    <row r="25" spans="1:18" x14ac:dyDescent="0.25">
      <c r="A25" s="21"/>
      <c r="B25" s="21"/>
      <c r="C25" s="21"/>
      <c r="D25" s="21"/>
      <c r="E25" s="21"/>
      <c r="F25" s="21"/>
      <c r="G25" s="21"/>
      <c r="H25" s="21"/>
      <c r="I25" s="21"/>
      <c r="J25" s="21"/>
      <c r="K25" s="21"/>
      <c r="L25" s="21"/>
      <c r="M25" s="21"/>
      <c r="N25" s="21"/>
    </row>
    <row r="26" spans="1:18" ht="21" x14ac:dyDescent="0.25">
      <c r="A26" s="392" t="s">
        <v>119</v>
      </c>
      <c r="B26" s="392"/>
      <c r="C26" s="392"/>
      <c r="D26" s="392"/>
      <c r="E26" s="32" t="s">
        <v>120</v>
      </c>
      <c r="F26" s="392" t="s">
        <v>121</v>
      </c>
      <c r="G26" s="392"/>
      <c r="H26" s="392"/>
      <c r="I26" s="392"/>
      <c r="J26" s="32" t="s">
        <v>120</v>
      </c>
      <c r="K26" s="393" t="s">
        <v>122</v>
      </c>
      <c r="L26" s="393"/>
      <c r="M26" s="393"/>
      <c r="N26" s="393"/>
      <c r="O26" s="31" t="s">
        <v>120</v>
      </c>
      <c r="Q26" s="409" t="s">
        <v>126</v>
      </c>
      <c r="R26" s="410"/>
    </row>
    <row r="27" spans="1:18" x14ac:dyDescent="0.25">
      <c r="A27" s="396"/>
      <c r="B27" s="396"/>
      <c r="C27" s="396"/>
      <c r="D27" s="396"/>
      <c r="E27" s="23"/>
      <c r="F27" s="403"/>
      <c r="G27" s="404"/>
      <c r="H27" s="404"/>
      <c r="I27" s="405"/>
      <c r="J27" s="23"/>
      <c r="K27" s="384"/>
      <c r="L27" s="385"/>
      <c r="M27" s="385"/>
      <c r="N27" s="386"/>
      <c r="O27" s="10"/>
      <c r="Q27" s="1" t="s">
        <v>127</v>
      </c>
      <c r="R27" s="1" t="s">
        <v>128</v>
      </c>
    </row>
    <row r="28" spans="1:18" x14ac:dyDescent="0.25">
      <c r="A28" s="396"/>
      <c r="B28" s="396"/>
      <c r="C28" s="396"/>
      <c r="D28" s="396"/>
      <c r="E28" s="23"/>
      <c r="F28" s="400"/>
      <c r="G28" s="401"/>
      <c r="H28" s="401"/>
      <c r="I28" s="402"/>
      <c r="J28" s="24"/>
      <c r="K28" s="384"/>
      <c r="L28" s="385"/>
      <c r="M28" s="385"/>
      <c r="N28" s="386"/>
      <c r="O28" s="10"/>
      <c r="Q28" s="1" t="s">
        <v>129</v>
      </c>
      <c r="R28" s="1" t="s">
        <v>130</v>
      </c>
    </row>
    <row r="29" spans="1:18" x14ac:dyDescent="0.25">
      <c r="A29" s="403"/>
      <c r="B29" s="404"/>
      <c r="C29" s="404"/>
      <c r="D29" s="405"/>
      <c r="E29" s="22"/>
      <c r="F29" s="406"/>
      <c r="G29" s="407"/>
      <c r="H29" s="407"/>
      <c r="I29" s="408"/>
      <c r="J29" s="13"/>
      <c r="K29" s="384"/>
      <c r="L29" s="385"/>
      <c r="M29" s="385"/>
      <c r="N29" s="386"/>
      <c r="O29" s="10"/>
      <c r="Q29" s="383" t="s">
        <v>131</v>
      </c>
      <c r="R29" s="391" t="s">
        <v>132</v>
      </c>
    </row>
    <row r="30" spans="1:18" x14ac:dyDescent="0.25">
      <c r="A30" s="396"/>
      <c r="B30" s="396"/>
      <c r="C30" s="396"/>
      <c r="D30" s="396"/>
      <c r="E30" s="23"/>
      <c r="F30" s="397"/>
      <c r="G30" s="396"/>
      <c r="H30" s="396"/>
      <c r="I30" s="396"/>
      <c r="J30" s="25"/>
      <c r="K30" s="384"/>
      <c r="L30" s="385"/>
      <c r="M30" s="385"/>
      <c r="N30" s="386"/>
      <c r="O30" s="10"/>
      <c r="Q30" s="383"/>
      <c r="R30" s="391"/>
    </row>
    <row r="31" spans="1:18" x14ac:dyDescent="0.25">
      <c r="A31" s="396"/>
      <c r="B31" s="396"/>
      <c r="C31" s="396"/>
      <c r="D31" s="396"/>
      <c r="E31" s="23"/>
      <c r="F31" s="395"/>
      <c r="G31" s="395"/>
      <c r="H31" s="395"/>
      <c r="I31" s="395"/>
      <c r="J31" s="12"/>
      <c r="K31" s="384"/>
      <c r="L31" s="385"/>
      <c r="M31" s="385"/>
      <c r="N31" s="386"/>
      <c r="O31" s="10"/>
      <c r="Q31" s="398" t="s">
        <v>133</v>
      </c>
      <c r="R31" s="398" t="s">
        <v>134</v>
      </c>
    </row>
    <row r="32" spans="1:18" x14ac:dyDescent="0.25">
      <c r="A32" s="394"/>
      <c r="B32" s="394"/>
      <c r="C32" s="394"/>
      <c r="D32" s="394"/>
      <c r="E32" s="12"/>
      <c r="F32" s="394"/>
      <c r="G32" s="394"/>
      <c r="H32" s="394"/>
      <c r="I32" s="394"/>
      <c r="J32" s="12"/>
      <c r="K32" s="384"/>
      <c r="L32" s="385"/>
      <c r="M32" s="385"/>
      <c r="N32" s="386"/>
      <c r="O32" s="10"/>
      <c r="Q32" s="399"/>
      <c r="R32" s="399"/>
    </row>
    <row r="33" spans="1:18" x14ac:dyDescent="0.25">
      <c r="A33" s="395"/>
      <c r="B33" s="395"/>
      <c r="C33" s="395"/>
      <c r="D33" s="395"/>
      <c r="E33" s="11"/>
      <c r="F33" s="395"/>
      <c r="G33" s="395"/>
      <c r="H33" s="395"/>
      <c r="I33" s="395"/>
      <c r="J33" s="12"/>
      <c r="K33" s="384"/>
      <c r="L33" s="385"/>
      <c r="M33" s="385"/>
      <c r="N33" s="386"/>
      <c r="O33" s="10"/>
      <c r="Q33" s="383" t="s">
        <v>135</v>
      </c>
      <c r="R33" s="391" t="s">
        <v>136</v>
      </c>
    </row>
    <row r="34" spans="1:18" x14ac:dyDescent="0.25">
      <c r="A34" s="387" t="s">
        <v>123</v>
      </c>
      <c r="B34" s="387"/>
      <c r="C34" s="387"/>
      <c r="D34" s="387"/>
      <c r="E34" s="1">
        <f>SUM(E27:E33)</f>
        <v>0</v>
      </c>
      <c r="F34" s="387" t="s">
        <v>123</v>
      </c>
      <c r="G34" s="387"/>
      <c r="H34" s="387"/>
      <c r="I34" s="387"/>
      <c r="J34" s="26">
        <f>SUM(J27:J33)</f>
        <v>0</v>
      </c>
      <c r="K34" s="388" t="s">
        <v>124</v>
      </c>
      <c r="L34" s="389"/>
      <c r="M34" s="389"/>
      <c r="N34" s="390"/>
      <c r="O34" s="10">
        <f>SUM(O27:O33)</f>
        <v>0</v>
      </c>
      <c r="Q34" s="383"/>
      <c r="R34" s="391"/>
    </row>
    <row r="35" spans="1:18" x14ac:dyDescent="0.25">
      <c r="Q35" s="383" t="s">
        <v>137</v>
      </c>
      <c r="R35" s="391" t="s">
        <v>138</v>
      </c>
    </row>
    <row r="36" spans="1:18" x14ac:dyDescent="0.25">
      <c r="A36" s="392" t="s">
        <v>119</v>
      </c>
      <c r="B36" s="392"/>
      <c r="C36" s="392"/>
      <c r="D36" s="392"/>
      <c r="E36" s="31" t="s">
        <v>120</v>
      </c>
      <c r="F36" s="392" t="s">
        <v>121</v>
      </c>
      <c r="G36" s="392"/>
      <c r="H36" s="392"/>
      <c r="I36" s="392"/>
      <c r="J36" s="31" t="s">
        <v>120</v>
      </c>
      <c r="K36" s="393" t="s">
        <v>122</v>
      </c>
      <c r="L36" s="393"/>
      <c r="M36" s="393"/>
      <c r="N36" s="393"/>
      <c r="O36" s="31" t="s">
        <v>120</v>
      </c>
      <c r="Q36" s="383"/>
      <c r="R36" s="391"/>
    </row>
    <row r="37" spans="1:18" x14ac:dyDescent="0.25">
      <c r="A37" s="383"/>
      <c r="B37" s="383"/>
      <c r="C37" s="383"/>
      <c r="D37" s="383"/>
      <c r="E37" s="1"/>
      <c r="F37" s="383"/>
      <c r="G37" s="383"/>
      <c r="H37" s="383"/>
      <c r="I37" s="383"/>
      <c r="J37" s="26"/>
      <c r="K37" s="384"/>
      <c r="L37" s="385"/>
      <c r="M37" s="385"/>
      <c r="N37" s="386"/>
      <c r="O37" s="10"/>
      <c r="Q37" s="383"/>
      <c r="R37" s="391"/>
    </row>
    <row r="38" spans="1:18" x14ac:dyDescent="0.25">
      <c r="A38" s="383"/>
      <c r="B38" s="383"/>
      <c r="C38" s="383"/>
      <c r="D38" s="383"/>
      <c r="E38" s="1"/>
      <c r="F38" s="383"/>
      <c r="G38" s="383"/>
      <c r="H38" s="383"/>
      <c r="I38" s="383"/>
      <c r="J38" s="26"/>
      <c r="K38" s="384"/>
      <c r="L38" s="385"/>
      <c r="M38" s="385"/>
      <c r="N38" s="386"/>
      <c r="O38" s="10"/>
      <c r="Q38" s="383"/>
      <c r="R38" s="391"/>
    </row>
    <row r="39" spans="1:18" x14ac:dyDescent="0.25">
      <c r="A39" s="383"/>
      <c r="B39" s="383"/>
      <c r="C39" s="383"/>
      <c r="D39" s="383"/>
      <c r="E39" s="1"/>
      <c r="F39" s="383"/>
      <c r="G39" s="383"/>
      <c r="H39" s="383"/>
      <c r="I39" s="383"/>
      <c r="J39" s="26"/>
      <c r="K39" s="384"/>
      <c r="L39" s="385"/>
      <c r="M39" s="385"/>
      <c r="N39" s="386"/>
      <c r="O39" s="27"/>
      <c r="Q39" s="383"/>
      <c r="R39" s="391"/>
    </row>
    <row r="40" spans="1:18" x14ac:dyDescent="0.25">
      <c r="A40" s="383"/>
      <c r="B40" s="383"/>
      <c r="C40" s="383"/>
      <c r="D40" s="383"/>
      <c r="E40" s="1"/>
      <c r="F40" s="383"/>
      <c r="G40" s="383"/>
      <c r="H40" s="383"/>
      <c r="I40" s="383"/>
      <c r="J40" s="26"/>
      <c r="K40" s="384"/>
      <c r="L40" s="385"/>
      <c r="M40" s="385"/>
      <c r="N40" s="386"/>
      <c r="O40" s="10"/>
    </row>
    <row r="41" spans="1:18" x14ac:dyDescent="0.25">
      <c r="A41" s="383"/>
      <c r="B41" s="383"/>
      <c r="C41" s="383"/>
      <c r="D41" s="383"/>
      <c r="E41" s="1"/>
      <c r="F41" s="383"/>
      <c r="G41" s="383"/>
      <c r="H41" s="383"/>
      <c r="I41" s="383"/>
      <c r="J41" s="26"/>
      <c r="K41" s="384"/>
      <c r="L41" s="385"/>
      <c r="M41" s="385"/>
      <c r="N41" s="386"/>
      <c r="O41" s="10"/>
      <c r="Q41" s="21"/>
    </row>
    <row r="42" spans="1:18" x14ac:dyDescent="0.25">
      <c r="A42" s="383"/>
      <c r="B42" s="383"/>
      <c r="C42" s="383"/>
      <c r="D42" s="383"/>
      <c r="E42" s="1"/>
      <c r="F42" s="383"/>
      <c r="G42" s="383"/>
      <c r="H42" s="383"/>
      <c r="I42" s="383"/>
      <c r="J42" s="26"/>
      <c r="K42" s="384"/>
      <c r="L42" s="385"/>
      <c r="M42" s="385"/>
      <c r="N42" s="386"/>
      <c r="O42" s="28"/>
    </row>
    <row r="43" spans="1:18" x14ac:dyDescent="0.25">
      <c r="A43" s="383"/>
      <c r="B43" s="383"/>
      <c r="C43" s="383"/>
      <c r="D43" s="383"/>
      <c r="E43" s="1"/>
      <c r="F43" s="383"/>
      <c r="G43" s="383"/>
      <c r="H43" s="383"/>
      <c r="I43" s="383"/>
      <c r="J43" s="26"/>
      <c r="K43" s="384"/>
      <c r="L43" s="385"/>
      <c r="M43" s="385"/>
      <c r="N43" s="386"/>
      <c r="O43" s="10"/>
    </row>
    <row r="44" spans="1:18" x14ac:dyDescent="0.25">
      <c r="A44" s="387" t="s">
        <v>123</v>
      </c>
      <c r="B44" s="387"/>
      <c r="C44" s="387"/>
      <c r="D44" s="387"/>
      <c r="E44" s="1">
        <f>SUM(E37:E43)</f>
        <v>0</v>
      </c>
      <c r="F44" s="387" t="s">
        <v>123</v>
      </c>
      <c r="G44" s="387"/>
      <c r="H44" s="387"/>
      <c r="I44" s="387"/>
      <c r="J44" s="26">
        <f>SUM(J37:J43)</f>
        <v>0</v>
      </c>
      <c r="K44" s="388" t="s">
        <v>124</v>
      </c>
      <c r="L44" s="389"/>
      <c r="M44" s="389"/>
      <c r="N44" s="390"/>
      <c r="O44" s="27">
        <f>SUM(O37:O43)</f>
        <v>0</v>
      </c>
    </row>
    <row r="45" spans="1:18" ht="18.75" x14ac:dyDescent="0.25">
      <c r="J45" s="29"/>
      <c r="K45" s="380" t="s">
        <v>139</v>
      </c>
      <c r="L45" s="381"/>
      <c r="M45" s="381"/>
      <c r="N45" s="382"/>
      <c r="O45" s="30">
        <f>SUM(O4+J44+E44+E34+J34+J24+E24+E14+J14+O14+O24+O34+O44+O2+O3)</f>
        <v>0</v>
      </c>
    </row>
  </sheetData>
  <mergeCells count="127">
    <mergeCell ref="Q1:R1"/>
    <mergeCell ref="B2:D2"/>
    <mergeCell ref="G2:I2"/>
    <mergeCell ref="K2:N2"/>
    <mergeCell ref="K3:N3"/>
    <mergeCell ref="B4:D4"/>
    <mergeCell ref="G4:I4"/>
    <mergeCell ref="K4:N4"/>
    <mergeCell ref="A8:D8"/>
    <mergeCell ref="F8:I8"/>
    <mergeCell ref="K8:N8"/>
    <mergeCell ref="A9:D9"/>
    <mergeCell ref="F9:I9"/>
    <mergeCell ref="K9:N9"/>
    <mergeCell ref="A6:D6"/>
    <mergeCell ref="F6:I6"/>
    <mergeCell ref="K6:N6"/>
    <mergeCell ref="A7:D7"/>
    <mergeCell ref="F7:I7"/>
    <mergeCell ref="K7:N7"/>
    <mergeCell ref="A12:D12"/>
    <mergeCell ref="F12:I12"/>
    <mergeCell ref="K12:N12"/>
    <mergeCell ref="A13:D13"/>
    <mergeCell ref="F13:I13"/>
    <mergeCell ref="K13:N13"/>
    <mergeCell ref="A10:D10"/>
    <mergeCell ref="F10:I10"/>
    <mergeCell ref="K10:N10"/>
    <mergeCell ref="A11:D11"/>
    <mergeCell ref="F11:I11"/>
    <mergeCell ref="K11:N11"/>
    <mergeCell ref="Q16:R16"/>
    <mergeCell ref="A17:D17"/>
    <mergeCell ref="F17:I17"/>
    <mergeCell ref="K17:N17"/>
    <mergeCell ref="A18:D18"/>
    <mergeCell ref="F18:I18"/>
    <mergeCell ref="K18:N18"/>
    <mergeCell ref="A14:D14"/>
    <mergeCell ref="F14:I14"/>
    <mergeCell ref="K14:N14"/>
    <mergeCell ref="A16:D16"/>
    <mergeCell ref="F16:I16"/>
    <mergeCell ref="K16:N16"/>
    <mergeCell ref="A21:D21"/>
    <mergeCell ref="F21:I21"/>
    <mergeCell ref="K21:N21"/>
    <mergeCell ref="A22:D22"/>
    <mergeCell ref="F22:I22"/>
    <mergeCell ref="K22:N22"/>
    <mergeCell ref="A19:D19"/>
    <mergeCell ref="F19:I19"/>
    <mergeCell ref="K19:N19"/>
    <mergeCell ref="A20:D20"/>
    <mergeCell ref="F20:I20"/>
    <mergeCell ref="K20:N20"/>
    <mergeCell ref="Q26:R26"/>
    <mergeCell ref="A27:D27"/>
    <mergeCell ref="F27:I27"/>
    <mergeCell ref="K27:N27"/>
    <mergeCell ref="A23:D23"/>
    <mergeCell ref="F23:I23"/>
    <mergeCell ref="K23:N23"/>
    <mergeCell ref="A24:D24"/>
    <mergeCell ref="F24:I24"/>
    <mergeCell ref="K24:N24"/>
    <mergeCell ref="A28:D28"/>
    <mergeCell ref="F28:I28"/>
    <mergeCell ref="K28:N28"/>
    <mergeCell ref="A29:D29"/>
    <mergeCell ref="F29:I29"/>
    <mergeCell ref="K29:N29"/>
    <mergeCell ref="A26:D26"/>
    <mergeCell ref="F26:I26"/>
    <mergeCell ref="K26:N26"/>
    <mergeCell ref="A32:D32"/>
    <mergeCell ref="F32:I32"/>
    <mergeCell ref="K32:N32"/>
    <mergeCell ref="A33:D33"/>
    <mergeCell ref="F33:I33"/>
    <mergeCell ref="K33:N33"/>
    <mergeCell ref="Q29:Q30"/>
    <mergeCell ref="R29:R30"/>
    <mergeCell ref="A30:D30"/>
    <mergeCell ref="F30:I30"/>
    <mergeCell ref="K30:N30"/>
    <mergeCell ref="A31:D31"/>
    <mergeCell ref="F31:I31"/>
    <mergeCell ref="K31:N31"/>
    <mergeCell ref="Q31:Q32"/>
    <mergeCell ref="R31:R32"/>
    <mergeCell ref="Q33:Q34"/>
    <mergeCell ref="R33:R34"/>
    <mergeCell ref="A34:D34"/>
    <mergeCell ref="F34:I34"/>
    <mergeCell ref="K34:N34"/>
    <mergeCell ref="Q35:Q39"/>
    <mergeCell ref="R35:R39"/>
    <mergeCell ref="A36:D36"/>
    <mergeCell ref="F36:I36"/>
    <mergeCell ref="K36:N36"/>
    <mergeCell ref="A39:D39"/>
    <mergeCell ref="F39:I39"/>
    <mergeCell ref="K39:N39"/>
    <mergeCell ref="A40:D40"/>
    <mergeCell ref="F40:I40"/>
    <mergeCell ref="K40:N40"/>
    <mergeCell ref="A37:D37"/>
    <mergeCell ref="F37:I37"/>
    <mergeCell ref="K37:N37"/>
    <mergeCell ref="A38:D38"/>
    <mergeCell ref="F38:I38"/>
    <mergeCell ref="K38:N38"/>
    <mergeCell ref="K45:N45"/>
    <mergeCell ref="A43:D43"/>
    <mergeCell ref="F43:I43"/>
    <mergeCell ref="K43:N43"/>
    <mergeCell ref="A44:D44"/>
    <mergeCell ref="F44:I44"/>
    <mergeCell ref="K44:N44"/>
    <mergeCell ref="A41:D41"/>
    <mergeCell ref="F41:I41"/>
    <mergeCell ref="K41:N41"/>
    <mergeCell ref="A42:D42"/>
    <mergeCell ref="F42:I42"/>
    <mergeCell ref="K42:N42"/>
  </mergeCells>
  <pageMargins left="0.25" right="0.25" top="0.25" bottom="0.25" header="0.05" footer="0.05"/>
  <pageSetup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C090A-ACE4-466B-873E-4C0FADD0F156}">
  <dimension ref="A1:I108"/>
  <sheetViews>
    <sheetView workbookViewId="0">
      <selection activeCell="R23" sqref="R23"/>
    </sheetView>
  </sheetViews>
  <sheetFormatPr defaultRowHeight="15" x14ac:dyDescent="0.25"/>
  <cols>
    <col min="1" max="1" width="15.42578125" bestFit="1" customWidth="1"/>
    <col min="5" max="5" width="21.42578125" bestFit="1" customWidth="1"/>
    <col min="7" max="7" width="26.7109375" bestFit="1" customWidth="1"/>
    <col min="9" max="9" width="18.140625" customWidth="1"/>
  </cols>
  <sheetData>
    <row r="1" spans="1:9" ht="27" customHeight="1" x14ac:dyDescent="0.3">
      <c r="A1" s="431" t="s">
        <v>140</v>
      </c>
      <c r="B1" s="431"/>
      <c r="C1" s="431"/>
      <c r="D1" s="431"/>
      <c r="E1" s="431"/>
      <c r="F1" s="431"/>
      <c r="G1" s="431"/>
      <c r="H1" s="431"/>
      <c r="I1" s="431"/>
    </row>
    <row r="2" spans="1:9" ht="27" customHeight="1" x14ac:dyDescent="0.25">
      <c r="A2" s="432" t="s">
        <v>141</v>
      </c>
      <c r="B2" s="432"/>
      <c r="C2" s="432"/>
      <c r="D2" s="432"/>
      <c r="E2" s="432"/>
      <c r="F2" s="432"/>
      <c r="G2" s="432"/>
      <c r="H2" s="432"/>
      <c r="I2" s="432"/>
    </row>
    <row r="3" spans="1:9" ht="38.25" customHeight="1" x14ac:dyDescent="0.25">
      <c r="A3" s="433" t="s">
        <v>142</v>
      </c>
      <c r="B3" s="433"/>
      <c r="C3" s="433"/>
      <c r="D3" s="433"/>
      <c r="E3" s="433"/>
      <c r="F3" s="433"/>
      <c r="G3" s="433"/>
      <c r="H3" s="433"/>
      <c r="I3" s="433"/>
    </row>
    <row r="4" spans="1:9" ht="20.25" customHeight="1" x14ac:dyDescent="0.3">
      <c r="A4" s="197"/>
      <c r="B4" s="198"/>
      <c r="C4" s="198"/>
      <c r="D4" s="198"/>
      <c r="E4" s="198"/>
      <c r="F4" s="198"/>
      <c r="G4" s="198"/>
      <c r="H4" s="198"/>
      <c r="I4" s="198"/>
    </row>
    <row r="5" spans="1:9" x14ac:dyDescent="0.25">
      <c r="A5" s="430" t="s">
        <v>143</v>
      </c>
      <c r="B5" s="430"/>
      <c r="C5" s="430"/>
      <c r="D5" s="430"/>
      <c r="E5" s="430"/>
      <c r="F5" s="430"/>
      <c r="G5" s="430"/>
      <c r="H5" s="430"/>
      <c r="I5" s="430"/>
    </row>
    <row r="6" spans="1:9" x14ac:dyDescent="0.25">
      <c r="A6" t="s">
        <v>144</v>
      </c>
      <c r="E6" s="199" t="s">
        <v>145</v>
      </c>
      <c r="G6" s="200" t="s">
        <v>146</v>
      </c>
      <c r="I6" t="s">
        <v>147</v>
      </c>
    </row>
    <row r="7" spans="1:9" ht="15" customHeight="1" x14ac:dyDescent="0.25">
      <c r="A7" t="s">
        <v>148</v>
      </c>
      <c r="E7">
        <v>0</v>
      </c>
      <c r="G7" s="199">
        <v>0</v>
      </c>
      <c r="I7">
        <f t="shared" ref="I7:I14" si="0">E7*G7</f>
        <v>0</v>
      </c>
    </row>
    <row r="8" spans="1:9" ht="15" customHeight="1" x14ac:dyDescent="0.25">
      <c r="A8" t="s">
        <v>148</v>
      </c>
      <c r="E8">
        <v>0</v>
      </c>
      <c r="G8" s="199">
        <v>0</v>
      </c>
      <c r="I8">
        <f t="shared" si="0"/>
        <v>0</v>
      </c>
    </row>
    <row r="9" spans="1:9" x14ac:dyDescent="0.25">
      <c r="A9" t="s">
        <v>148</v>
      </c>
      <c r="E9">
        <v>0</v>
      </c>
      <c r="G9" s="199">
        <v>0</v>
      </c>
      <c r="I9">
        <f t="shared" si="0"/>
        <v>0</v>
      </c>
    </row>
    <row r="10" spans="1:9" x14ac:dyDescent="0.25">
      <c r="A10" t="s">
        <v>148</v>
      </c>
      <c r="E10">
        <v>0</v>
      </c>
      <c r="G10" s="199">
        <v>0</v>
      </c>
      <c r="I10">
        <f t="shared" si="0"/>
        <v>0</v>
      </c>
    </row>
    <row r="11" spans="1:9" x14ac:dyDescent="0.25">
      <c r="A11" t="s">
        <v>148</v>
      </c>
      <c r="E11">
        <v>0</v>
      </c>
      <c r="G11" s="199">
        <v>0</v>
      </c>
      <c r="I11">
        <f t="shared" si="0"/>
        <v>0</v>
      </c>
    </row>
    <row r="12" spans="1:9" ht="15" customHeight="1" x14ac:dyDescent="0.25">
      <c r="A12" t="s">
        <v>148</v>
      </c>
      <c r="E12">
        <v>0</v>
      </c>
      <c r="G12" s="199">
        <v>0</v>
      </c>
      <c r="I12">
        <f t="shared" si="0"/>
        <v>0</v>
      </c>
    </row>
    <row r="13" spans="1:9" ht="15" customHeight="1" x14ac:dyDescent="0.25">
      <c r="A13" t="s">
        <v>148</v>
      </c>
      <c r="E13">
        <v>0</v>
      </c>
      <c r="G13" s="199">
        <v>0</v>
      </c>
      <c r="I13">
        <f t="shared" si="0"/>
        <v>0</v>
      </c>
    </row>
    <row r="14" spans="1:9" x14ac:dyDescent="0.25">
      <c r="A14" t="s">
        <v>148</v>
      </c>
      <c r="E14">
        <v>0</v>
      </c>
      <c r="G14" s="199">
        <v>0</v>
      </c>
      <c r="I14">
        <f t="shared" si="0"/>
        <v>0</v>
      </c>
    </row>
    <row r="16" spans="1:9" x14ac:dyDescent="0.25">
      <c r="A16" t="s">
        <v>149</v>
      </c>
      <c r="B16" t="e">
        <f>I16/E16</f>
        <v>#DIV/0!</v>
      </c>
      <c r="D16" t="s">
        <v>150</v>
      </c>
      <c r="E16">
        <f>SUM(E7:E15)</f>
        <v>0</v>
      </c>
      <c r="I16">
        <f>SUM(I7:I15)</f>
        <v>0</v>
      </c>
    </row>
    <row r="17" spans="1:9" x14ac:dyDescent="0.25">
      <c r="A17" t="s">
        <v>151</v>
      </c>
      <c r="B17" t="e">
        <f>B16</f>
        <v>#DIV/0!</v>
      </c>
      <c r="D17" t="s">
        <v>152</v>
      </c>
      <c r="E17">
        <f>SUM(E16)</f>
        <v>0</v>
      </c>
      <c r="I17">
        <f>SUM(I16)</f>
        <v>0</v>
      </c>
    </row>
    <row r="19" spans="1:9" x14ac:dyDescent="0.25">
      <c r="A19" s="430" t="s">
        <v>153</v>
      </c>
      <c r="B19" s="430"/>
      <c r="C19" s="430"/>
      <c r="D19" s="430"/>
      <c r="E19" s="430"/>
      <c r="F19" s="430"/>
      <c r="G19" s="430"/>
      <c r="H19" s="430"/>
      <c r="I19" s="430"/>
    </row>
    <row r="20" spans="1:9" x14ac:dyDescent="0.25">
      <c r="A20" t="s">
        <v>148</v>
      </c>
      <c r="E20">
        <v>0</v>
      </c>
      <c r="G20" s="199">
        <v>0</v>
      </c>
      <c r="I20">
        <f t="shared" ref="I20:I27" si="1">E20*G20</f>
        <v>0</v>
      </c>
    </row>
    <row r="21" spans="1:9" x14ac:dyDescent="0.25">
      <c r="A21" t="s">
        <v>148</v>
      </c>
      <c r="E21">
        <v>0</v>
      </c>
      <c r="G21" s="199">
        <v>0</v>
      </c>
      <c r="I21">
        <f t="shared" si="1"/>
        <v>0</v>
      </c>
    </row>
    <row r="22" spans="1:9" x14ac:dyDescent="0.25">
      <c r="A22" t="s">
        <v>148</v>
      </c>
      <c r="E22">
        <v>0</v>
      </c>
      <c r="G22" s="199">
        <v>0</v>
      </c>
      <c r="I22">
        <f t="shared" si="1"/>
        <v>0</v>
      </c>
    </row>
    <row r="23" spans="1:9" x14ac:dyDescent="0.25">
      <c r="A23" t="s">
        <v>148</v>
      </c>
      <c r="E23">
        <v>0</v>
      </c>
      <c r="G23" s="199">
        <v>0</v>
      </c>
      <c r="I23">
        <f t="shared" si="1"/>
        <v>0</v>
      </c>
    </row>
    <row r="24" spans="1:9" x14ac:dyDescent="0.25">
      <c r="A24" t="s">
        <v>148</v>
      </c>
      <c r="E24">
        <v>0</v>
      </c>
      <c r="G24" s="199">
        <v>0</v>
      </c>
      <c r="I24">
        <f t="shared" si="1"/>
        <v>0</v>
      </c>
    </row>
    <row r="25" spans="1:9" x14ac:dyDescent="0.25">
      <c r="A25" t="s">
        <v>148</v>
      </c>
      <c r="E25">
        <v>0</v>
      </c>
      <c r="G25" s="199">
        <v>0</v>
      </c>
      <c r="I25">
        <f t="shared" si="1"/>
        <v>0</v>
      </c>
    </row>
    <row r="26" spans="1:9" x14ac:dyDescent="0.25">
      <c r="A26" t="s">
        <v>148</v>
      </c>
      <c r="E26">
        <v>0</v>
      </c>
      <c r="G26" s="199">
        <v>0</v>
      </c>
      <c r="I26">
        <f t="shared" si="1"/>
        <v>0</v>
      </c>
    </row>
    <row r="27" spans="1:9" x14ac:dyDescent="0.25">
      <c r="A27" t="s">
        <v>148</v>
      </c>
      <c r="E27">
        <v>0</v>
      </c>
      <c r="G27" s="199">
        <v>0</v>
      </c>
      <c r="I27">
        <f t="shared" si="1"/>
        <v>0</v>
      </c>
    </row>
    <row r="29" spans="1:9" x14ac:dyDescent="0.25">
      <c r="A29" t="s">
        <v>149</v>
      </c>
      <c r="B29" t="e">
        <f>I29/E29</f>
        <v>#DIV/0!</v>
      </c>
      <c r="D29" t="s">
        <v>150</v>
      </c>
      <c r="E29">
        <f>SUM(E20:E28)</f>
        <v>0</v>
      </c>
      <c r="I29">
        <f>SUM(I20:I28)</f>
        <v>0</v>
      </c>
    </row>
    <row r="30" spans="1:9" x14ac:dyDescent="0.25">
      <c r="A30" t="s">
        <v>151</v>
      </c>
      <c r="B30" t="e">
        <f>I30/E30</f>
        <v>#DIV/0!</v>
      </c>
      <c r="D30" t="s">
        <v>152</v>
      </c>
      <c r="E30">
        <f>SUM(E29+E17)</f>
        <v>0</v>
      </c>
      <c r="I30">
        <f>SUM(I29+I17)</f>
        <v>0</v>
      </c>
    </row>
    <row r="32" spans="1:9" x14ac:dyDescent="0.25">
      <c r="A32" s="430" t="s">
        <v>154</v>
      </c>
      <c r="B32" s="430"/>
      <c r="C32" s="430"/>
      <c r="D32" s="430"/>
      <c r="E32" s="430"/>
      <c r="F32" s="430"/>
      <c r="G32" s="430"/>
      <c r="H32" s="430"/>
      <c r="I32" s="430"/>
    </row>
    <row r="33" spans="1:9" x14ac:dyDescent="0.25">
      <c r="A33" t="s">
        <v>148</v>
      </c>
      <c r="E33">
        <v>0</v>
      </c>
      <c r="G33" s="199">
        <v>0</v>
      </c>
      <c r="I33">
        <f t="shared" ref="I33:I40" si="2">E33*G33</f>
        <v>0</v>
      </c>
    </row>
    <row r="34" spans="1:9" x14ac:dyDescent="0.25">
      <c r="A34" t="s">
        <v>148</v>
      </c>
      <c r="E34">
        <v>0</v>
      </c>
      <c r="G34" s="199">
        <v>0</v>
      </c>
      <c r="I34">
        <f t="shared" si="2"/>
        <v>0</v>
      </c>
    </row>
    <row r="35" spans="1:9" x14ac:dyDescent="0.25">
      <c r="A35" t="s">
        <v>148</v>
      </c>
      <c r="E35">
        <v>0</v>
      </c>
      <c r="G35" s="199">
        <v>0</v>
      </c>
      <c r="I35">
        <f t="shared" si="2"/>
        <v>0</v>
      </c>
    </row>
    <row r="36" spans="1:9" x14ac:dyDescent="0.25">
      <c r="A36" t="s">
        <v>148</v>
      </c>
      <c r="E36">
        <v>0</v>
      </c>
      <c r="G36" s="199">
        <v>0</v>
      </c>
      <c r="I36">
        <f t="shared" si="2"/>
        <v>0</v>
      </c>
    </row>
    <row r="37" spans="1:9" x14ac:dyDescent="0.25">
      <c r="A37" t="s">
        <v>148</v>
      </c>
      <c r="E37">
        <v>0</v>
      </c>
      <c r="G37" s="199">
        <v>0</v>
      </c>
      <c r="I37">
        <f t="shared" si="2"/>
        <v>0</v>
      </c>
    </row>
    <row r="38" spans="1:9" x14ac:dyDescent="0.25">
      <c r="A38" t="s">
        <v>148</v>
      </c>
      <c r="E38">
        <v>0</v>
      </c>
      <c r="G38" s="199">
        <v>0</v>
      </c>
      <c r="I38">
        <f t="shared" si="2"/>
        <v>0</v>
      </c>
    </row>
    <row r="39" spans="1:9" x14ac:dyDescent="0.25">
      <c r="A39" t="s">
        <v>148</v>
      </c>
      <c r="E39">
        <v>0</v>
      </c>
      <c r="G39" s="199">
        <v>0</v>
      </c>
      <c r="I39">
        <f t="shared" si="2"/>
        <v>0</v>
      </c>
    </row>
    <row r="40" spans="1:9" x14ac:dyDescent="0.25">
      <c r="A40" t="s">
        <v>148</v>
      </c>
      <c r="E40">
        <v>0</v>
      </c>
      <c r="G40" s="199">
        <v>0</v>
      </c>
      <c r="I40">
        <f t="shared" si="2"/>
        <v>0</v>
      </c>
    </row>
    <row r="42" spans="1:9" x14ac:dyDescent="0.25">
      <c r="A42" t="s">
        <v>155</v>
      </c>
      <c r="B42" t="e">
        <f>I42/E42</f>
        <v>#DIV/0!</v>
      </c>
      <c r="D42" t="s">
        <v>150</v>
      </c>
      <c r="E42">
        <f>SUM(E33:E41)</f>
        <v>0</v>
      </c>
      <c r="I42">
        <f>SUM(I33:I41)</f>
        <v>0</v>
      </c>
    </row>
    <row r="43" spans="1:9" x14ac:dyDescent="0.25">
      <c r="A43" t="s">
        <v>156</v>
      </c>
      <c r="B43" t="e">
        <f>I43/E43</f>
        <v>#DIV/0!</v>
      </c>
      <c r="D43" t="s">
        <v>152</v>
      </c>
      <c r="E43">
        <f>SUM(E42+E30)</f>
        <v>0</v>
      </c>
      <c r="I43">
        <f>SUM(I42+I30)</f>
        <v>0</v>
      </c>
    </row>
    <row r="45" spans="1:9" x14ac:dyDescent="0.25">
      <c r="A45" s="430" t="s">
        <v>157</v>
      </c>
      <c r="B45" s="430"/>
      <c r="C45" s="430"/>
      <c r="D45" s="430"/>
      <c r="E45" s="430"/>
      <c r="F45" s="430"/>
      <c r="G45" s="430"/>
      <c r="H45" s="430"/>
      <c r="I45" s="430"/>
    </row>
    <row r="46" spans="1:9" x14ac:dyDescent="0.25">
      <c r="A46" t="s">
        <v>148</v>
      </c>
      <c r="E46">
        <v>0</v>
      </c>
      <c r="G46" s="199">
        <v>0</v>
      </c>
      <c r="I46">
        <f t="shared" ref="I46:I53" si="3">E46*G46</f>
        <v>0</v>
      </c>
    </row>
    <row r="47" spans="1:9" x14ac:dyDescent="0.25">
      <c r="A47" t="s">
        <v>148</v>
      </c>
      <c r="E47">
        <v>0</v>
      </c>
      <c r="G47" s="199">
        <v>0</v>
      </c>
      <c r="I47">
        <f t="shared" si="3"/>
        <v>0</v>
      </c>
    </row>
    <row r="48" spans="1:9" x14ac:dyDescent="0.25">
      <c r="A48" t="s">
        <v>148</v>
      </c>
      <c r="E48">
        <v>0</v>
      </c>
      <c r="G48" s="199">
        <v>0</v>
      </c>
      <c r="I48">
        <f t="shared" si="3"/>
        <v>0</v>
      </c>
    </row>
    <row r="49" spans="1:9" x14ac:dyDescent="0.25">
      <c r="A49" t="s">
        <v>148</v>
      </c>
      <c r="E49">
        <v>0</v>
      </c>
      <c r="G49" s="199">
        <v>0</v>
      </c>
      <c r="I49">
        <f t="shared" si="3"/>
        <v>0</v>
      </c>
    </row>
    <row r="50" spans="1:9" x14ac:dyDescent="0.25">
      <c r="A50" t="s">
        <v>148</v>
      </c>
      <c r="E50">
        <v>0</v>
      </c>
      <c r="G50" s="199">
        <v>0</v>
      </c>
      <c r="I50">
        <f t="shared" si="3"/>
        <v>0</v>
      </c>
    </row>
    <row r="51" spans="1:9" x14ac:dyDescent="0.25">
      <c r="A51" t="s">
        <v>148</v>
      </c>
      <c r="E51">
        <v>0</v>
      </c>
      <c r="G51" s="199">
        <v>0</v>
      </c>
      <c r="I51">
        <f t="shared" si="3"/>
        <v>0</v>
      </c>
    </row>
    <row r="52" spans="1:9" x14ac:dyDescent="0.25">
      <c r="A52" t="s">
        <v>148</v>
      </c>
      <c r="E52">
        <v>0</v>
      </c>
      <c r="G52" s="199">
        <v>0</v>
      </c>
      <c r="I52">
        <f t="shared" si="3"/>
        <v>0</v>
      </c>
    </row>
    <row r="53" spans="1:9" x14ac:dyDescent="0.25">
      <c r="A53" t="s">
        <v>148</v>
      </c>
      <c r="E53">
        <v>0</v>
      </c>
      <c r="G53" s="199">
        <v>0</v>
      </c>
      <c r="I53">
        <f t="shared" si="3"/>
        <v>0</v>
      </c>
    </row>
    <row r="54" spans="1:9" x14ac:dyDescent="0.25">
      <c r="G54" s="199"/>
    </row>
    <row r="55" spans="1:9" x14ac:dyDescent="0.25">
      <c r="A55" t="s">
        <v>155</v>
      </c>
      <c r="B55" t="e">
        <f>I55/E55</f>
        <v>#DIV/0!</v>
      </c>
      <c r="D55" t="s">
        <v>150</v>
      </c>
      <c r="E55">
        <f>SUM(E46:E54)</f>
        <v>0</v>
      </c>
      <c r="G55" s="199"/>
      <c r="I55">
        <f>SUM(I46:I54)</f>
        <v>0</v>
      </c>
    </row>
    <row r="56" spans="1:9" x14ac:dyDescent="0.25">
      <c r="A56" t="s">
        <v>158</v>
      </c>
      <c r="B56" t="e">
        <f>I56/E56</f>
        <v>#DIV/0!</v>
      </c>
      <c r="D56" t="s">
        <v>152</v>
      </c>
      <c r="E56">
        <f>SUM(E55+E43)</f>
        <v>0</v>
      </c>
      <c r="G56" s="199"/>
      <c r="I56">
        <f>SUM(I55+I43)</f>
        <v>0</v>
      </c>
    </row>
    <row r="57" spans="1:9" x14ac:dyDescent="0.25">
      <c r="G57" s="199"/>
    </row>
    <row r="58" spans="1:9" x14ac:dyDescent="0.25">
      <c r="A58" s="430" t="s">
        <v>159</v>
      </c>
      <c r="B58" s="430"/>
      <c r="C58" s="430"/>
      <c r="D58" s="430"/>
      <c r="E58" s="430"/>
      <c r="F58" s="430"/>
      <c r="G58" s="430"/>
      <c r="H58" s="430"/>
      <c r="I58" s="430"/>
    </row>
    <row r="59" spans="1:9" x14ac:dyDescent="0.25">
      <c r="A59" t="s">
        <v>148</v>
      </c>
      <c r="E59">
        <v>0</v>
      </c>
      <c r="G59" s="199">
        <v>0</v>
      </c>
      <c r="I59">
        <f t="shared" ref="I59:I66" si="4">E59*G59</f>
        <v>0</v>
      </c>
    </row>
    <row r="60" spans="1:9" x14ac:dyDescent="0.25">
      <c r="A60" t="s">
        <v>148</v>
      </c>
      <c r="E60">
        <v>0</v>
      </c>
      <c r="G60" s="199">
        <v>0</v>
      </c>
      <c r="I60">
        <f t="shared" si="4"/>
        <v>0</v>
      </c>
    </row>
    <row r="61" spans="1:9" x14ac:dyDescent="0.25">
      <c r="A61" t="s">
        <v>148</v>
      </c>
      <c r="E61">
        <v>0</v>
      </c>
      <c r="G61" s="199">
        <v>0</v>
      </c>
      <c r="I61">
        <f t="shared" si="4"/>
        <v>0</v>
      </c>
    </row>
    <row r="62" spans="1:9" x14ac:dyDescent="0.25">
      <c r="A62" t="s">
        <v>148</v>
      </c>
      <c r="E62">
        <v>0</v>
      </c>
      <c r="G62" s="199">
        <v>0</v>
      </c>
      <c r="I62">
        <f t="shared" si="4"/>
        <v>0</v>
      </c>
    </row>
    <row r="63" spans="1:9" x14ac:dyDescent="0.25">
      <c r="A63" t="s">
        <v>148</v>
      </c>
      <c r="E63">
        <v>0</v>
      </c>
      <c r="G63" s="199">
        <v>0</v>
      </c>
      <c r="I63">
        <f t="shared" si="4"/>
        <v>0</v>
      </c>
    </row>
    <row r="64" spans="1:9" x14ac:dyDescent="0.25">
      <c r="A64" t="s">
        <v>148</v>
      </c>
      <c r="E64">
        <v>0</v>
      </c>
      <c r="G64" s="199">
        <v>0</v>
      </c>
      <c r="I64">
        <f t="shared" si="4"/>
        <v>0</v>
      </c>
    </row>
    <row r="65" spans="1:9" x14ac:dyDescent="0.25">
      <c r="A65" t="s">
        <v>148</v>
      </c>
      <c r="E65">
        <v>0</v>
      </c>
      <c r="G65" s="199">
        <v>0</v>
      </c>
      <c r="I65">
        <f t="shared" si="4"/>
        <v>0</v>
      </c>
    </row>
    <row r="66" spans="1:9" x14ac:dyDescent="0.25">
      <c r="A66" t="s">
        <v>148</v>
      </c>
      <c r="E66">
        <v>0</v>
      </c>
      <c r="G66" s="199">
        <v>0</v>
      </c>
      <c r="I66">
        <f t="shared" si="4"/>
        <v>0</v>
      </c>
    </row>
    <row r="68" spans="1:9" x14ac:dyDescent="0.25">
      <c r="A68" t="s">
        <v>149</v>
      </c>
      <c r="B68" t="e">
        <f>I68/E68</f>
        <v>#DIV/0!</v>
      </c>
      <c r="D68" t="s">
        <v>150</v>
      </c>
      <c r="E68">
        <f>SUM(E59:E67)</f>
        <v>0</v>
      </c>
      <c r="I68">
        <f>SUM(I59:I66)</f>
        <v>0</v>
      </c>
    </row>
    <row r="69" spans="1:9" x14ac:dyDescent="0.25">
      <c r="A69" t="s">
        <v>160</v>
      </c>
      <c r="B69" t="e">
        <f>I69/E69</f>
        <v>#DIV/0!</v>
      </c>
      <c r="D69" t="s">
        <v>152</v>
      </c>
      <c r="E69">
        <f>SUM(E68+E56)</f>
        <v>0</v>
      </c>
      <c r="I69">
        <f>SUM(I68+I56)</f>
        <v>0</v>
      </c>
    </row>
    <row r="71" spans="1:9" x14ac:dyDescent="0.25">
      <c r="A71" s="430" t="s">
        <v>161</v>
      </c>
      <c r="B71" s="430"/>
      <c r="C71" s="430"/>
      <c r="D71" s="430"/>
      <c r="E71" s="430"/>
      <c r="F71" s="430"/>
      <c r="G71" s="430"/>
      <c r="H71" s="430"/>
      <c r="I71" s="430"/>
    </row>
    <row r="72" spans="1:9" x14ac:dyDescent="0.25">
      <c r="A72" t="s">
        <v>148</v>
      </c>
      <c r="E72">
        <v>0</v>
      </c>
      <c r="G72">
        <v>0</v>
      </c>
      <c r="I72">
        <f t="shared" ref="I72:I79" si="5">E72*G72</f>
        <v>0</v>
      </c>
    </row>
    <row r="73" spans="1:9" x14ac:dyDescent="0.25">
      <c r="A73" t="s">
        <v>148</v>
      </c>
      <c r="E73">
        <v>0</v>
      </c>
      <c r="G73">
        <v>0</v>
      </c>
      <c r="I73">
        <f t="shared" si="5"/>
        <v>0</v>
      </c>
    </row>
    <row r="74" spans="1:9" x14ac:dyDescent="0.25">
      <c r="A74" t="s">
        <v>148</v>
      </c>
      <c r="E74">
        <v>0</v>
      </c>
      <c r="G74">
        <v>0</v>
      </c>
      <c r="I74">
        <f t="shared" si="5"/>
        <v>0</v>
      </c>
    </row>
    <row r="75" spans="1:9" x14ac:dyDescent="0.25">
      <c r="A75" t="s">
        <v>148</v>
      </c>
      <c r="E75">
        <v>0</v>
      </c>
      <c r="G75" s="199">
        <v>0</v>
      </c>
      <c r="I75">
        <f t="shared" si="5"/>
        <v>0</v>
      </c>
    </row>
    <row r="76" spans="1:9" x14ac:dyDescent="0.25">
      <c r="A76" t="s">
        <v>148</v>
      </c>
      <c r="E76">
        <v>0</v>
      </c>
      <c r="G76">
        <v>0</v>
      </c>
      <c r="I76">
        <f t="shared" si="5"/>
        <v>0</v>
      </c>
    </row>
    <row r="77" spans="1:9" x14ac:dyDescent="0.25">
      <c r="A77" t="s">
        <v>148</v>
      </c>
      <c r="E77">
        <v>0</v>
      </c>
      <c r="G77">
        <v>0</v>
      </c>
      <c r="I77">
        <f t="shared" si="5"/>
        <v>0</v>
      </c>
    </row>
    <row r="78" spans="1:9" x14ac:dyDescent="0.25">
      <c r="A78" t="s">
        <v>148</v>
      </c>
      <c r="E78">
        <v>0</v>
      </c>
      <c r="G78">
        <v>0</v>
      </c>
      <c r="I78">
        <f t="shared" si="5"/>
        <v>0</v>
      </c>
    </row>
    <row r="79" spans="1:9" x14ac:dyDescent="0.25">
      <c r="A79" t="s">
        <v>148</v>
      </c>
      <c r="E79">
        <v>0</v>
      </c>
      <c r="G79">
        <v>0</v>
      </c>
      <c r="I79">
        <f t="shared" si="5"/>
        <v>0</v>
      </c>
    </row>
    <row r="81" spans="1:9" x14ac:dyDescent="0.25">
      <c r="A81" t="s">
        <v>149</v>
      </c>
      <c r="B81" t="e">
        <f>I81/E81</f>
        <v>#DIV/0!</v>
      </c>
      <c r="D81" t="s">
        <v>150</v>
      </c>
      <c r="E81">
        <f>SUM(E72:E79)</f>
        <v>0</v>
      </c>
      <c r="I81">
        <f>SUM(I72:I80)</f>
        <v>0</v>
      </c>
    </row>
    <row r="82" spans="1:9" x14ac:dyDescent="0.25">
      <c r="A82" t="s">
        <v>160</v>
      </c>
      <c r="B82" t="e">
        <f>I82/E82</f>
        <v>#DIV/0!</v>
      </c>
      <c r="D82" t="s">
        <v>152</v>
      </c>
      <c r="E82">
        <f>SUM(E81+E69)</f>
        <v>0</v>
      </c>
      <c r="I82">
        <f>SUM(I81+I69)</f>
        <v>0</v>
      </c>
    </row>
    <row r="84" spans="1:9" x14ac:dyDescent="0.25">
      <c r="A84" s="430" t="s">
        <v>162</v>
      </c>
      <c r="B84" s="430"/>
      <c r="C84" s="430"/>
      <c r="D84" s="430"/>
      <c r="E84" s="430"/>
      <c r="F84" s="430"/>
      <c r="G84" s="430"/>
      <c r="H84" s="430"/>
      <c r="I84" s="430"/>
    </row>
    <row r="85" spans="1:9" x14ac:dyDescent="0.25">
      <c r="A85" t="s">
        <v>148</v>
      </c>
      <c r="E85">
        <v>0</v>
      </c>
      <c r="G85">
        <v>0</v>
      </c>
      <c r="I85">
        <f t="shared" ref="I85:I92" si="6">E85*G85</f>
        <v>0</v>
      </c>
    </row>
    <row r="86" spans="1:9" x14ac:dyDescent="0.25">
      <c r="A86" t="s">
        <v>148</v>
      </c>
      <c r="E86">
        <v>0</v>
      </c>
      <c r="G86">
        <v>0</v>
      </c>
      <c r="I86">
        <f t="shared" si="6"/>
        <v>0</v>
      </c>
    </row>
    <row r="87" spans="1:9" x14ac:dyDescent="0.25">
      <c r="A87" t="s">
        <v>148</v>
      </c>
      <c r="E87">
        <v>0</v>
      </c>
      <c r="G87">
        <v>0</v>
      </c>
      <c r="I87">
        <f t="shared" si="6"/>
        <v>0</v>
      </c>
    </row>
    <row r="88" spans="1:9" x14ac:dyDescent="0.25">
      <c r="A88" t="s">
        <v>148</v>
      </c>
      <c r="E88">
        <v>0</v>
      </c>
      <c r="G88">
        <v>0</v>
      </c>
      <c r="I88">
        <f t="shared" si="6"/>
        <v>0</v>
      </c>
    </row>
    <row r="89" spans="1:9" x14ac:dyDescent="0.25">
      <c r="A89" t="s">
        <v>148</v>
      </c>
      <c r="E89">
        <v>0</v>
      </c>
      <c r="G89">
        <v>0</v>
      </c>
      <c r="I89">
        <f t="shared" si="6"/>
        <v>0</v>
      </c>
    </row>
    <row r="90" spans="1:9" x14ac:dyDescent="0.25">
      <c r="A90" t="s">
        <v>148</v>
      </c>
      <c r="E90">
        <v>0</v>
      </c>
      <c r="G90">
        <v>0</v>
      </c>
      <c r="I90">
        <f t="shared" si="6"/>
        <v>0</v>
      </c>
    </row>
    <row r="91" spans="1:9" x14ac:dyDescent="0.25">
      <c r="A91" t="s">
        <v>148</v>
      </c>
      <c r="E91">
        <v>0</v>
      </c>
      <c r="G91">
        <v>0</v>
      </c>
      <c r="I91">
        <f t="shared" si="6"/>
        <v>0</v>
      </c>
    </row>
    <row r="92" spans="1:9" x14ac:dyDescent="0.25">
      <c r="A92" t="s">
        <v>148</v>
      </c>
      <c r="E92">
        <v>0</v>
      </c>
      <c r="G92">
        <v>0</v>
      </c>
      <c r="I92">
        <f t="shared" si="6"/>
        <v>0</v>
      </c>
    </row>
    <row r="94" spans="1:9" x14ac:dyDescent="0.25">
      <c r="A94" t="s">
        <v>149</v>
      </c>
      <c r="B94" t="e">
        <f>I94/E94</f>
        <v>#DIV/0!</v>
      </c>
      <c r="D94" t="s">
        <v>150</v>
      </c>
      <c r="E94">
        <f>SUM(E85:E93)</f>
        <v>0</v>
      </c>
      <c r="I94">
        <f>SUM(I85:I93)</f>
        <v>0</v>
      </c>
    </row>
    <row r="95" spans="1:9" x14ac:dyDescent="0.25">
      <c r="A95" t="s">
        <v>160</v>
      </c>
      <c r="B95" t="e">
        <f>I95/E95</f>
        <v>#DIV/0!</v>
      </c>
      <c r="D95" t="s">
        <v>152</v>
      </c>
      <c r="E95">
        <f>SUM(E94+E82)</f>
        <v>0</v>
      </c>
      <c r="I95">
        <f>SUM(I94+I82)</f>
        <v>0</v>
      </c>
    </row>
    <row r="97" spans="1:9" x14ac:dyDescent="0.25">
      <c r="A97" s="430" t="s">
        <v>163</v>
      </c>
      <c r="B97" s="430"/>
      <c r="C97" s="430"/>
      <c r="D97" s="430"/>
      <c r="E97" s="430"/>
      <c r="F97" s="430"/>
      <c r="G97" s="430"/>
      <c r="H97" s="430"/>
      <c r="I97" s="430"/>
    </row>
    <row r="98" spans="1:9" x14ac:dyDescent="0.25">
      <c r="A98" t="s">
        <v>148</v>
      </c>
      <c r="E98">
        <v>0</v>
      </c>
      <c r="G98">
        <v>0</v>
      </c>
      <c r="I98">
        <f>E98*G98</f>
        <v>0</v>
      </c>
    </row>
    <row r="99" spans="1:9" x14ac:dyDescent="0.25">
      <c r="A99" t="s">
        <v>148</v>
      </c>
      <c r="E99">
        <v>0</v>
      </c>
      <c r="G99">
        <v>0</v>
      </c>
      <c r="I99">
        <f t="shared" ref="I99:I105" si="7">E99*G99</f>
        <v>0</v>
      </c>
    </row>
    <row r="100" spans="1:9" x14ac:dyDescent="0.25">
      <c r="A100" t="s">
        <v>148</v>
      </c>
      <c r="E100">
        <v>0</v>
      </c>
      <c r="G100">
        <v>0</v>
      </c>
      <c r="I100">
        <f t="shared" si="7"/>
        <v>0</v>
      </c>
    </row>
    <row r="101" spans="1:9" x14ac:dyDescent="0.25">
      <c r="A101" t="s">
        <v>148</v>
      </c>
      <c r="E101">
        <v>0</v>
      </c>
      <c r="G101">
        <v>0</v>
      </c>
      <c r="I101">
        <f t="shared" si="7"/>
        <v>0</v>
      </c>
    </row>
    <row r="102" spans="1:9" x14ac:dyDescent="0.25">
      <c r="A102" t="s">
        <v>148</v>
      </c>
      <c r="E102">
        <v>0</v>
      </c>
      <c r="G102">
        <v>0</v>
      </c>
      <c r="I102">
        <f t="shared" si="7"/>
        <v>0</v>
      </c>
    </row>
    <row r="103" spans="1:9" x14ac:dyDescent="0.25">
      <c r="A103" t="s">
        <v>148</v>
      </c>
      <c r="E103">
        <v>0</v>
      </c>
      <c r="G103">
        <v>0</v>
      </c>
      <c r="I103">
        <f t="shared" si="7"/>
        <v>0</v>
      </c>
    </row>
    <row r="104" spans="1:9" x14ac:dyDescent="0.25">
      <c r="A104" t="s">
        <v>148</v>
      </c>
      <c r="E104">
        <v>0</v>
      </c>
      <c r="G104">
        <v>0</v>
      </c>
      <c r="I104">
        <f t="shared" si="7"/>
        <v>0</v>
      </c>
    </row>
    <row r="105" spans="1:9" x14ac:dyDescent="0.25">
      <c r="A105" t="s">
        <v>148</v>
      </c>
      <c r="E105">
        <v>0</v>
      </c>
      <c r="G105">
        <v>0</v>
      </c>
      <c r="I105">
        <f t="shared" si="7"/>
        <v>0</v>
      </c>
    </row>
    <row r="107" spans="1:9" x14ac:dyDescent="0.25">
      <c r="A107" t="s">
        <v>149</v>
      </c>
      <c r="B107" t="e">
        <f>I107/E107</f>
        <v>#DIV/0!</v>
      </c>
      <c r="D107" t="s">
        <v>150</v>
      </c>
      <c r="E107">
        <f>SUM(E98:E106)</f>
        <v>0</v>
      </c>
      <c r="I107">
        <f>SUM(I98:I106)</f>
        <v>0</v>
      </c>
    </row>
    <row r="108" spans="1:9" x14ac:dyDescent="0.25">
      <c r="A108" t="s">
        <v>160</v>
      </c>
      <c r="B108" t="e">
        <f>I108/E108</f>
        <v>#DIV/0!</v>
      </c>
      <c r="D108" t="s">
        <v>152</v>
      </c>
      <c r="E108">
        <f>SUM(E107+E95)</f>
        <v>0</v>
      </c>
      <c r="I108">
        <f>SUM(I107+I95)</f>
        <v>0</v>
      </c>
    </row>
  </sheetData>
  <mergeCells count="11">
    <mergeCell ref="A97:I97"/>
    <mergeCell ref="A19:I19"/>
    <mergeCell ref="A1:I1"/>
    <mergeCell ref="A2:I2"/>
    <mergeCell ref="A3:I3"/>
    <mergeCell ref="A5:I5"/>
    <mergeCell ref="A32:I32"/>
    <mergeCell ref="A45:I45"/>
    <mergeCell ref="A58:I58"/>
    <mergeCell ref="A71:I71"/>
    <mergeCell ref="A84:I84"/>
  </mergeCells>
  <conditionalFormatting sqref="B16:B17 B29:B30 B42:B43 B55:B56 B68:B69 B81:B82 B94:B95 B107:B108">
    <cfRule type="cellIs" dxfId="2" priority="1" operator="greaterThan">
      <formula>2.5</formula>
    </cfRule>
    <cfRule type="cellIs" dxfId="1" priority="2" operator="lessThan">
      <formula>2</formula>
    </cfRule>
    <cfRule type="cellIs" dxfId="0" priority="3" operator="between">
      <formula>2</formula>
      <formula>2.5</formula>
    </cfRule>
  </conditionalFormatting>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 xmlns="17b4af3f-05a0-4803-ba5c-b6ac2e549bc3" xsi:nil="true"/>
    <lcf76f155ced4ddcb4097134ff3c332f xmlns="17b4af3f-05a0-4803-ba5c-b6ac2e549bc3">
      <Terms xmlns="http://schemas.microsoft.com/office/infopath/2007/PartnerControls"/>
    </lcf76f155ced4ddcb4097134ff3c332f>
    <TaxCatchAll xmlns="96023e0d-2951-45ac-9019-1830969b190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450862C5FCBA469DEF52E18FC17BC4" ma:contentTypeVersion="16" ma:contentTypeDescription="Create a new document." ma:contentTypeScope="" ma:versionID="60296df5458254d25472a4606c14b1d3">
  <xsd:schema xmlns:xsd="http://www.w3.org/2001/XMLSchema" xmlns:xs="http://www.w3.org/2001/XMLSchema" xmlns:p="http://schemas.microsoft.com/office/2006/metadata/properties" xmlns:ns2="17b4af3f-05a0-4803-ba5c-b6ac2e549bc3" xmlns:ns3="96023e0d-2951-45ac-9019-1830969b190c" targetNamespace="http://schemas.microsoft.com/office/2006/metadata/properties" ma:root="true" ma:fieldsID="41cb389fa7f195713d12c2440be7c49f" ns2:_="" ns3:_="">
    <xsd:import namespace="17b4af3f-05a0-4803-ba5c-b6ac2e549bc3"/>
    <xsd:import namespace="96023e0d-2951-45ac-9019-1830969b19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dat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b4af3f-05a0-4803-ba5c-b6ac2e549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8ed7cba-b263-44e1-aaea-116db9091a5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date" ma:index="21" nillable="true" ma:displayName="date" ma:format="DateTime" ma:internalName="date">
      <xsd:simpleType>
        <xsd:restriction base="dms:DateTim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023e0d-2951-45ac-9019-1830969b19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99508c-fffa-4f5d-aa43-8943b936f805}" ma:internalName="TaxCatchAll" ma:showField="CatchAllData" ma:web="96023e0d-2951-45ac-9019-1830969b19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573457-D87B-47FB-A146-FF43E07D8D45}">
  <ds:schemaRefs>
    <ds:schemaRef ds:uri="http://schemas.microsoft.com/office/2006/metadata/properties"/>
    <ds:schemaRef ds:uri="http://schemas.microsoft.com/office/infopath/2007/PartnerControls"/>
    <ds:schemaRef ds:uri="17b4af3f-05a0-4803-ba5c-b6ac2e549bc3"/>
    <ds:schemaRef ds:uri="96023e0d-2951-45ac-9019-1830969b190c"/>
  </ds:schemaRefs>
</ds:datastoreItem>
</file>

<file path=customXml/itemProps2.xml><?xml version="1.0" encoding="utf-8"?>
<ds:datastoreItem xmlns:ds="http://schemas.openxmlformats.org/officeDocument/2006/customXml" ds:itemID="{01B54180-D7DD-4E35-8096-EBB32DDDDC31}">
  <ds:schemaRefs>
    <ds:schemaRef ds:uri="http://schemas.microsoft.com/sharepoint/v3/contenttype/forms"/>
  </ds:schemaRefs>
</ds:datastoreItem>
</file>

<file path=customXml/itemProps3.xml><?xml version="1.0" encoding="utf-8"?>
<ds:datastoreItem xmlns:ds="http://schemas.openxmlformats.org/officeDocument/2006/customXml" ds:itemID="{7614B1BF-AB36-4EC0-A8EA-3AFF2D2C3F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b4af3f-05a0-4803-ba5c-b6ac2e549bc3"/>
    <ds:schemaRef ds:uri="96023e0d-2951-45ac-9019-1830969b19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BA ENGL Literature</vt:lpstr>
      <vt:lpstr>GRAD Plan</vt:lpstr>
      <vt:lpstr>GPA Calc</vt:lpstr>
    </vt:vector>
  </TitlesOfParts>
  <Manager/>
  <Company>Kansas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Buchanan</dc:creator>
  <cp:keywords/>
  <dc:description/>
  <cp:lastModifiedBy>Karin Westman</cp:lastModifiedBy>
  <cp:revision/>
  <cp:lastPrinted>2026-06-29T14:50:42Z</cp:lastPrinted>
  <dcterms:created xsi:type="dcterms:W3CDTF">2024-01-23T19:38:59Z</dcterms:created>
  <dcterms:modified xsi:type="dcterms:W3CDTF">2026-06-29T21:46:24Z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0x010100DB450862C5FCBA469DEF52E18FC17BC4</vt:lpwstr>
  </property>
  <property fmtid="{D5CDD505-2E9C-101B-9397-08002B2CF9AE}" pid="3" name="Order">
    <vt:r8>21000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_SourceUrl">
    <vt:lpwstr/>
  </property>
  <property fmtid="{D5CDD505-2E9C-101B-9397-08002B2CF9AE}" pid="11" name="_SharedFileIndex">
    <vt:lpwstr/>
  </property>
</Properties>
</file>