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OIP\Education Abroad\Programs &amp; Partners\Faculty-Led Programs\Proposal Materials\Program Budget Sheet\"/>
    </mc:Choice>
  </mc:AlternateContent>
  <bookViews>
    <workbookView xWindow="-105" yWindow="-105" windowWidth="19425" windowHeight="10425"/>
  </bookViews>
  <sheets>
    <sheet name="Template" sheetId="4"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7" i="4" l="1"/>
  <c r="C76" i="4"/>
  <c r="C71" i="4"/>
  <c r="C65" i="4"/>
  <c r="C23" i="4" l="1"/>
  <c r="C59" i="4" l="1"/>
  <c r="C53" i="4"/>
  <c r="C47" i="4"/>
  <c r="C31" i="4" l="1"/>
  <c r="B31" i="4"/>
  <c r="B33" i="4" s="1"/>
  <c r="B34" i="4" s="1"/>
  <c r="B35" i="4" s="1"/>
  <c r="C32" i="4" s="1"/>
  <c r="D31" i="4"/>
  <c r="D33" i="4" s="1"/>
  <c r="C41" i="4"/>
  <c r="C33" i="4" l="1"/>
  <c r="C74" i="4" l="1"/>
  <c r="C73" i="4"/>
  <c r="C75" i="4"/>
  <c r="C72" i="4"/>
</calcChain>
</file>

<file path=xl/comments1.xml><?xml version="1.0" encoding="utf-8"?>
<comments xmlns="http://schemas.openxmlformats.org/spreadsheetml/2006/main">
  <authors>
    <author>Matthew Yates</author>
  </authors>
  <commentList>
    <comment ref="B2" authorId="0" shapeId="0">
      <text>
        <r>
          <rPr>
            <b/>
            <sz val="9"/>
            <color indexed="81"/>
            <rFont val="Tahoma"/>
            <family val="2"/>
          </rPr>
          <t>Brent Holliday:</t>
        </r>
        <r>
          <rPr>
            <sz val="9"/>
            <color indexed="81"/>
            <rFont val="Tahoma"/>
            <family val="2"/>
          </rPr>
          <t xml:space="preserve">
Add the first and last names of all faculty leaders.</t>
        </r>
      </text>
    </comment>
    <comment ref="B3" authorId="0" shapeId="0">
      <text>
        <r>
          <rPr>
            <b/>
            <sz val="9"/>
            <color indexed="81"/>
            <rFont val="Tahoma"/>
            <family val="2"/>
          </rPr>
          <t>Brent Holliday:</t>
        </r>
        <r>
          <rPr>
            <sz val="9"/>
            <color indexed="81"/>
            <rFont val="Tahoma"/>
            <family val="2"/>
          </rPr>
          <t xml:space="preserve">
Add the full name of the faculty-led program.</t>
        </r>
      </text>
    </comment>
    <comment ref="B4" authorId="0" shapeId="0">
      <text>
        <r>
          <rPr>
            <b/>
            <sz val="9"/>
            <color indexed="81"/>
            <rFont val="Tahoma"/>
            <family val="2"/>
          </rPr>
          <t>Brent Holliday:</t>
        </r>
        <r>
          <rPr>
            <sz val="9"/>
            <color indexed="81"/>
            <rFont val="Tahoma"/>
            <family val="2"/>
          </rPr>
          <t xml:space="preserve">
Insert the departure date from the U.S. This date, with the return date, calculates the International Health Insurance rate below.</t>
        </r>
      </text>
    </comment>
    <comment ref="D4" authorId="0" shapeId="0">
      <text>
        <r>
          <rPr>
            <b/>
            <sz val="9"/>
            <color indexed="81"/>
            <rFont val="Tahoma"/>
            <family val="2"/>
          </rPr>
          <t>Bent Holliday:</t>
        </r>
        <r>
          <rPr>
            <sz val="9"/>
            <color indexed="81"/>
            <rFont val="Tahoma"/>
            <family val="2"/>
          </rPr>
          <t xml:space="preserve">
Insert the return date from the U.S. This date, with the departure date, calculates the International Health Insurance rate below.</t>
        </r>
      </text>
    </comment>
    <comment ref="B6" authorId="0" shapeId="0">
      <text>
        <r>
          <rPr>
            <b/>
            <sz val="9"/>
            <color indexed="81"/>
            <rFont val="Tahoma"/>
            <family val="2"/>
          </rPr>
          <t xml:space="preserve">Brent Holliday:
</t>
        </r>
        <r>
          <rPr>
            <sz val="9"/>
            <color indexed="81"/>
            <rFont val="Tahoma"/>
            <family val="2"/>
          </rPr>
          <t xml:space="preserve">Calculate the absolute minimum number of students. </t>
        </r>
        <r>
          <rPr>
            <b/>
            <sz val="9"/>
            <color indexed="81"/>
            <rFont val="Tahoma"/>
            <family val="2"/>
          </rPr>
          <t>This amount is very important</t>
        </r>
        <r>
          <rPr>
            <sz val="9"/>
            <color indexed="81"/>
            <rFont val="Tahoma"/>
            <family val="2"/>
          </rPr>
          <t>, as it determines the overall Program Fee (Student Program Expenses are divided among this number). If your program nets fewer than this number of students, the program must be cancelled.</t>
        </r>
      </text>
    </comment>
    <comment ref="D6" authorId="0" shapeId="0">
      <text>
        <r>
          <rPr>
            <b/>
            <sz val="9"/>
            <color indexed="81"/>
            <rFont val="Tahoma"/>
            <family val="2"/>
          </rPr>
          <t>Brent Holliday:</t>
        </r>
        <r>
          <rPr>
            <sz val="9"/>
            <color indexed="81"/>
            <rFont val="Tahoma"/>
            <family val="2"/>
          </rPr>
          <t xml:space="preserve">
Include the semester and year of the course (i.e., Summer 2021 or SU21).</t>
        </r>
      </text>
    </comment>
    <comment ref="B7" authorId="0" shapeId="0">
      <text>
        <r>
          <rPr>
            <b/>
            <sz val="9"/>
            <color indexed="81"/>
            <rFont val="Tahoma"/>
            <family val="2"/>
          </rPr>
          <t>Brent Holliday:</t>
        </r>
        <r>
          <rPr>
            <sz val="9"/>
            <color indexed="81"/>
            <rFont val="Tahoma"/>
            <family val="2"/>
          </rPr>
          <t xml:space="preserve">
Consider the amount of students you wish to oversee as well as any on-the-ground limitations, like bus sizes.</t>
        </r>
      </text>
    </comment>
    <comment ref="D7" authorId="0" shapeId="0">
      <text>
        <r>
          <rPr>
            <b/>
            <sz val="9"/>
            <color indexed="81"/>
            <rFont val="Tahoma"/>
            <family val="2"/>
          </rPr>
          <t>Brent Holliday:</t>
        </r>
        <r>
          <rPr>
            <sz val="9"/>
            <color indexed="81"/>
            <rFont val="Tahoma"/>
            <family val="2"/>
          </rPr>
          <t xml:space="preserve">
Include the rate by which you calculated any expenses made in country. If rates are favorable, consider a buffer amount to ensure you collect enough funds for expenses.</t>
        </r>
      </text>
    </comment>
    <comment ref="B8" authorId="0" shapeId="0">
      <text>
        <r>
          <rPr>
            <b/>
            <sz val="9"/>
            <color indexed="81"/>
            <rFont val="Tahoma"/>
            <family val="2"/>
          </rPr>
          <t>Brent Hollidays:</t>
        </r>
        <r>
          <rPr>
            <sz val="9"/>
            <color indexed="81"/>
            <rFont val="Tahoma"/>
            <family val="2"/>
          </rPr>
          <t xml:space="preserve">
Input the specific amount of students you expect to participate in the program.</t>
        </r>
      </text>
    </comment>
    <comment ref="D8" authorId="0" shapeId="0">
      <text>
        <r>
          <rPr>
            <b/>
            <sz val="9"/>
            <color indexed="81"/>
            <rFont val="Tahoma"/>
            <family val="2"/>
          </rPr>
          <t>Brent Holliday:</t>
        </r>
        <r>
          <rPr>
            <sz val="9"/>
            <color indexed="81"/>
            <rFont val="Tahoma"/>
            <family val="2"/>
          </rPr>
          <t xml:space="preserve">
Include the date you create or edit this budget. If saving changes, be sure to save them in a new sheet.</t>
        </r>
      </text>
    </comment>
    <comment ref="B10" authorId="0" shapeId="0">
      <text>
        <r>
          <rPr>
            <b/>
            <sz val="9"/>
            <color indexed="81"/>
            <rFont val="Tahoma"/>
            <family val="2"/>
          </rPr>
          <t>Brent Holliday:</t>
        </r>
        <r>
          <rPr>
            <sz val="9"/>
            <color indexed="81"/>
            <rFont val="Tahoma"/>
            <family val="2"/>
          </rPr>
          <t xml:space="preserve">
</t>
        </r>
        <r>
          <rPr>
            <b/>
            <sz val="9"/>
            <color indexed="81"/>
            <rFont val="Tahoma"/>
            <family val="2"/>
          </rPr>
          <t>Combine all expenses for all faculty leaders</t>
        </r>
        <r>
          <rPr>
            <sz val="9"/>
            <color indexed="81"/>
            <rFont val="Tahoma"/>
            <family val="2"/>
          </rPr>
          <t>, including co-leaders, assistant leaders, and student learning assistants. For example, if round-trip airfare is $1,100 per person, and if this program has two leaders, add a total of $2,200 to the Airfare cell.</t>
        </r>
      </text>
    </comment>
    <comment ref="C10" authorId="0" shapeId="0">
      <text>
        <r>
          <rPr>
            <b/>
            <sz val="9"/>
            <color indexed="81"/>
            <rFont val="Tahoma"/>
            <family val="2"/>
          </rPr>
          <t>Matthew Yates:</t>
        </r>
        <r>
          <rPr>
            <sz val="9"/>
            <color indexed="81"/>
            <rFont val="Tahoma"/>
            <family val="2"/>
          </rPr>
          <t xml:space="preserve">
Consider any and all expenses for which you expect to pay on your students' behalf. Education Abroad will bill the Program Fee to each student's KSIS account and collect those funds for your use on the program. </t>
        </r>
        <r>
          <rPr>
            <b/>
            <sz val="9"/>
            <color indexed="81"/>
            <rFont val="Tahoma"/>
            <family val="2"/>
          </rPr>
          <t xml:space="preserve">Expenses should be calculated per individual student. </t>
        </r>
        <r>
          <rPr>
            <sz val="9"/>
            <color indexed="81"/>
            <rFont val="Tahoma"/>
            <family val="2"/>
          </rPr>
          <t>Divide all expenses in this column among each individual student. For example, if round-trip airfare is $1,100 per person, input a total of $1,100 in the Airfare cell.</t>
        </r>
      </text>
    </comment>
    <comment ref="D10" authorId="0" shapeId="0">
      <text>
        <r>
          <rPr>
            <b/>
            <sz val="9"/>
            <color indexed="81"/>
            <rFont val="Tahoma"/>
            <family val="2"/>
          </rPr>
          <t>Matthew Yates:</t>
        </r>
        <r>
          <rPr>
            <sz val="9"/>
            <color indexed="81"/>
            <rFont val="Tahoma"/>
            <family val="2"/>
          </rPr>
          <t xml:space="preserve">
Consider any expenses that students should pay on their own. Education Abroad will not collect these funds.</t>
        </r>
      </text>
    </comment>
    <comment ref="E10" authorId="0" shapeId="0">
      <text>
        <r>
          <rPr>
            <b/>
            <sz val="9"/>
            <color indexed="81"/>
            <rFont val="Tahoma"/>
            <family val="2"/>
          </rPr>
          <t>Brent Holliday:</t>
        </r>
        <r>
          <rPr>
            <sz val="9"/>
            <color indexed="81"/>
            <rFont val="Tahoma"/>
            <family val="2"/>
          </rPr>
          <t xml:space="preserve">
Please include here any notes you may have to explain expenses listed in the budget.</t>
        </r>
      </text>
    </comment>
    <comment ref="F10" authorId="0" shapeId="0">
      <text>
        <r>
          <rPr>
            <b/>
            <sz val="9"/>
            <color indexed="81"/>
            <rFont val="Tahoma"/>
            <family val="2"/>
          </rPr>
          <t>Brent Holliday:</t>
        </r>
        <r>
          <rPr>
            <sz val="9"/>
            <color indexed="81"/>
            <rFont val="Tahoma"/>
            <family val="2"/>
          </rPr>
          <t xml:space="preserve">
Education Abroad will include any notes for you in this column as well as in the Notes and Calculations sections below.</t>
        </r>
      </text>
    </comment>
    <comment ref="G10" authorId="0" shapeId="0">
      <text>
        <r>
          <rPr>
            <b/>
            <sz val="9"/>
            <color indexed="81"/>
            <rFont val="Tahoma"/>
            <family val="2"/>
          </rPr>
          <t>Brent Holliday:</t>
        </r>
        <r>
          <rPr>
            <sz val="9"/>
            <color indexed="81"/>
            <rFont val="Tahoma"/>
            <family val="2"/>
          </rPr>
          <t xml:space="preserve">
Education Abroad will include any notes for you in this column as well as in the Notes and Calculations sections below.</t>
        </r>
      </text>
    </comment>
    <comment ref="A12" authorId="0" shapeId="0">
      <text>
        <r>
          <rPr>
            <b/>
            <sz val="9"/>
            <color indexed="81"/>
            <rFont val="Tahoma"/>
            <family val="2"/>
          </rPr>
          <t>Brent Holliday:</t>
        </r>
        <r>
          <rPr>
            <sz val="9"/>
            <color indexed="81"/>
            <rFont val="Tahoma"/>
            <family val="2"/>
          </rPr>
          <t xml:space="preserve">
Add up the combined total of all flights: international and, if any, domestic flights within a host country. </t>
        </r>
        <r>
          <rPr>
            <b/>
            <sz val="9"/>
            <color indexed="81"/>
            <rFont val="Tahoma"/>
            <family val="2"/>
          </rPr>
          <t>Be sure to include documentation that justifies this expense.</t>
        </r>
      </text>
    </comment>
    <comment ref="C12" authorId="0" shapeId="0">
      <text>
        <r>
          <rPr>
            <b/>
            <sz val="9"/>
            <color indexed="81"/>
            <rFont val="Tahoma"/>
            <family val="2"/>
          </rPr>
          <t>Brent Holliday:</t>
        </r>
        <r>
          <rPr>
            <sz val="9"/>
            <color indexed="81"/>
            <rFont val="Tahoma"/>
            <family val="2"/>
          </rPr>
          <t xml:space="preserve">
If you bill airfare as a program expense, Education Aborad will collect for it and reserve these funds until you book airfare.</t>
        </r>
      </text>
    </comment>
    <comment ref="D12" authorId="0" shapeId="0">
      <text>
        <r>
          <rPr>
            <b/>
            <sz val="9"/>
            <color indexed="81"/>
            <rFont val="Tahoma"/>
            <family val="2"/>
          </rPr>
          <t>Brent Holliday:</t>
        </r>
        <r>
          <rPr>
            <sz val="9"/>
            <color indexed="81"/>
            <rFont val="Tahoma"/>
            <family val="2"/>
          </rPr>
          <t xml:space="preserve">
If you bill airfare as an out-of-pocket expense, Education Abroad will not collect funds for it. Students will need to book airfare on their own. Be sure to let students know they should NOT book airfare until the minimum number of students are committed.</t>
        </r>
      </text>
    </comment>
    <comment ref="A13" authorId="0" shapeId="0">
      <text>
        <r>
          <rPr>
            <b/>
            <sz val="9"/>
            <color indexed="81"/>
            <rFont val="Tahoma"/>
            <family val="2"/>
          </rPr>
          <t>Brent Holliday:</t>
        </r>
        <r>
          <rPr>
            <sz val="9"/>
            <color indexed="81"/>
            <rFont val="Tahoma"/>
            <family val="2"/>
          </rPr>
          <t xml:space="preserve">
If you are working with a third-party collaborator (like custom programs or travel agents) that provide a flat fee per participant, input that expense in this line If these fees include line items below (like lodging), simply add "Included" to those line item cells and attach a breakdown of these fees to this budget.</t>
        </r>
      </text>
    </comment>
    <comment ref="A14" authorId="0" shapeId="0">
      <text>
        <r>
          <rPr>
            <b/>
            <sz val="9"/>
            <color indexed="81"/>
            <rFont val="Tahoma"/>
            <family val="2"/>
          </rPr>
          <t>Brent Holliday:</t>
        </r>
        <r>
          <rPr>
            <sz val="9"/>
            <color indexed="81"/>
            <rFont val="Tahoma"/>
            <family val="2"/>
          </rPr>
          <t xml:space="preserve">
Consider from which U.S. airport you plan to depart. If you fly out of Manhattan (MHK), you don't need to input any costs for airport transfers unless you plan to bus students from campus. If you depart from Kansas City (MCI) or Wichita (ICT), budget for a shuttle, mileage, and/or gas to these airports.</t>
        </r>
      </text>
    </comment>
    <comment ref="A15" authorId="0" shapeId="0">
      <text>
        <r>
          <rPr>
            <b/>
            <sz val="9"/>
            <color indexed="81"/>
            <rFont val="Tahoma"/>
            <family val="2"/>
          </rPr>
          <t>Brent Holliday:</t>
        </r>
        <r>
          <rPr>
            <sz val="9"/>
            <color indexed="81"/>
            <rFont val="Tahoma"/>
            <family val="2"/>
          </rPr>
          <t xml:space="preserve">
Calculate for all expected on-the-ground transportation in the host country. If you wish, you're welcome to add new line-items that break down each form of transportation. </t>
        </r>
        <r>
          <rPr>
            <b/>
            <sz val="9"/>
            <color indexed="81"/>
            <rFont val="Tahoma"/>
            <family val="2"/>
          </rPr>
          <t>Be sure to include documentation that justifies this expense.</t>
        </r>
      </text>
    </comment>
    <comment ref="A16" authorId="0" shapeId="0">
      <text>
        <r>
          <rPr>
            <b/>
            <sz val="9"/>
            <color indexed="81"/>
            <rFont val="Tahoma"/>
            <family val="2"/>
          </rPr>
          <t>Brent Holliday:</t>
        </r>
        <r>
          <rPr>
            <sz val="9"/>
            <color indexed="81"/>
            <rFont val="Tahoma"/>
            <family val="2"/>
          </rPr>
          <t xml:space="preserve">
Calculate for all nights' lodging while abroad. If you wish, you're welcome to add new line-items for each facility. Consider adding an additional room or a buffer amount to accommodate an imbalance of gender pairings. For leaders, funds included here will comprise the total of funds available for leader lodging, as the state does not provide a "per diem" for any faculty-led expenses. </t>
        </r>
        <r>
          <rPr>
            <b/>
            <sz val="9"/>
            <color indexed="81"/>
            <rFont val="Tahoma"/>
            <family val="2"/>
          </rPr>
          <t>Be sure to include documentation that justifies this expense.</t>
        </r>
      </text>
    </comment>
    <comment ref="A17" authorId="0" shapeId="0">
      <text>
        <r>
          <rPr>
            <b/>
            <sz val="9"/>
            <color indexed="81"/>
            <rFont val="Tahoma"/>
            <family val="2"/>
          </rPr>
          <t>Brent Holliday:</t>
        </r>
        <r>
          <rPr>
            <sz val="9"/>
            <color indexed="81"/>
            <rFont val="Tahoma"/>
            <family val="2"/>
          </rPr>
          <t xml:space="preserve">
Group meals include all meals that are official parts of the program and therefore serve as a program expense both for leaders and for students.</t>
        </r>
      </text>
    </comment>
    <comment ref="A18" authorId="0" shapeId="0">
      <text>
        <r>
          <rPr>
            <b/>
            <sz val="9"/>
            <color indexed="81"/>
            <rFont val="Tahoma"/>
            <family val="2"/>
          </rPr>
          <t>Brent Holliday:</t>
        </r>
        <r>
          <rPr>
            <sz val="9"/>
            <color indexed="81"/>
            <rFont val="Tahoma"/>
            <family val="2"/>
          </rPr>
          <t xml:space="preserve">
Individual meals include all meals  that are not official group activities. For leader meals, input the total amount of individual meals for all leaders.  Funds included here will comprise the total of funds available for leader meals, as the state does not provide a "per diem" for any faculty-led expenses. For student meals, budget an amount for students as an out-of-pocket expense, as students will then be free to pay for their own meals separately from program funds. The total amount of funds for all meals (group and individual) cannot exceed 1/2 the U.S. Department of State M&amp;IE per diem rates for each location.</t>
        </r>
      </text>
    </comment>
    <comment ref="A21" authorId="0" shapeId="0">
      <text>
        <r>
          <rPr>
            <b/>
            <sz val="9"/>
            <color indexed="81"/>
            <rFont val="Tahoma"/>
            <family val="2"/>
          </rPr>
          <t>Brent Holliday:</t>
        </r>
        <r>
          <rPr>
            <sz val="9"/>
            <color indexed="81"/>
            <rFont val="Tahoma"/>
            <family val="2"/>
          </rPr>
          <t xml:space="preserve">
Calculate for all events, tours, and admission costs that are required parts of the program. </t>
        </r>
        <r>
          <rPr>
            <b/>
            <sz val="9"/>
            <color indexed="81"/>
            <rFont val="Tahoma"/>
            <family val="2"/>
          </rPr>
          <t>Be sure to include documentation that justifies this expense.</t>
        </r>
      </text>
    </comment>
    <comment ref="A22" authorId="0" shapeId="0">
      <text>
        <r>
          <rPr>
            <b/>
            <sz val="9"/>
            <color indexed="81"/>
            <rFont val="Tahoma"/>
            <family val="2"/>
          </rPr>
          <t>Brent Holliday:</t>
        </r>
        <r>
          <rPr>
            <sz val="9"/>
            <color indexed="81"/>
            <rFont val="Tahoma"/>
            <family val="2"/>
          </rPr>
          <t xml:space="preserve">
Budget for all gifts and gratuities for tour guides or other service providers. Consider whether you want to purchase gifts for students, university partners, or providers. Tips for individual or group meals may fall under the Individual Meals and Tips and Group Meals and Tips line items, respectively.</t>
        </r>
      </text>
    </comment>
    <comment ref="A23" authorId="0" shapeId="0">
      <text>
        <r>
          <rPr>
            <b/>
            <sz val="9"/>
            <color indexed="81"/>
            <rFont val="Tahoma"/>
            <family val="2"/>
          </rPr>
          <t>Brent Holliday:</t>
        </r>
        <r>
          <rPr>
            <sz val="9"/>
            <color indexed="81"/>
            <rFont val="Tahoma"/>
            <family val="2"/>
          </rPr>
          <t xml:space="preserve">
Budget $100 for bank wire fees, divided evenly among the minimum number of students.</t>
        </r>
      </text>
    </comment>
    <comment ref="A24" authorId="0" shapeId="0">
      <text>
        <r>
          <rPr>
            <b/>
            <sz val="9"/>
            <color indexed="81"/>
            <rFont val="Tahoma"/>
            <family val="2"/>
          </rPr>
          <t>Brent Holliday:</t>
        </r>
        <r>
          <rPr>
            <sz val="9"/>
            <color indexed="81"/>
            <rFont val="Tahoma"/>
            <family val="2"/>
          </rPr>
          <t xml:space="preserve">
For risk management and ease of mind, budget for a communications plan of some sort, whether it include a global cell phone plan, SIM card, or local pay-as-you-go phone.</t>
        </r>
      </text>
    </comment>
    <comment ref="A25" authorId="0" shapeId="0">
      <text>
        <r>
          <rPr>
            <b/>
            <sz val="9"/>
            <color indexed="81"/>
            <rFont val="Tahoma"/>
            <family val="2"/>
          </rPr>
          <t>Brent Holliday:</t>
        </r>
        <r>
          <rPr>
            <sz val="9"/>
            <color indexed="81"/>
            <rFont val="Tahoma"/>
            <family val="2"/>
          </rPr>
          <t xml:space="preserve">
Budget as an out-of-pocket expense for the adult passport book only. It is the student's responsibility to order and possess a valid passport.</t>
        </r>
      </text>
    </comment>
    <comment ref="A26" authorId="0" shapeId="0">
      <text>
        <r>
          <rPr>
            <b/>
            <sz val="9"/>
            <color indexed="81"/>
            <rFont val="Tahoma"/>
            <family val="2"/>
          </rPr>
          <t>Brent Holliday:</t>
        </r>
        <r>
          <rPr>
            <sz val="9"/>
            <color indexed="81"/>
            <rFont val="Tahoma"/>
            <family val="2"/>
          </rPr>
          <t xml:space="preserve">
Plan for a visa fee, if your host country requires it for entry. If you want to use a visa provider, budget for processing and shipping fees, as well.</t>
        </r>
      </text>
    </comment>
    <comment ref="A27" authorId="0" shapeId="0">
      <text>
        <r>
          <rPr>
            <b/>
            <sz val="9"/>
            <color indexed="81"/>
            <rFont val="Tahoma"/>
            <family val="2"/>
          </rPr>
          <t>Brent Holliday:</t>
        </r>
        <r>
          <rPr>
            <sz val="9"/>
            <color indexed="81"/>
            <rFont val="Tahoma"/>
            <family val="2"/>
          </rPr>
          <t xml:space="preserve">
Budget as a student out-of-pocket expense for any required or recommended immunizations. Education Abroad suggests following CDC guidelines. Students may receive discounted immunizations at Lafene Health Center.</t>
        </r>
      </text>
    </comment>
    <comment ref="A28" authorId="0" shapeId="0">
      <text>
        <r>
          <rPr>
            <b/>
            <sz val="9"/>
            <color indexed="81"/>
            <rFont val="Tahoma"/>
            <family val="2"/>
          </rPr>
          <t>Brent Holliday:</t>
        </r>
        <r>
          <rPr>
            <sz val="9"/>
            <color indexed="81"/>
            <rFont val="Tahoma"/>
            <family val="2"/>
          </rPr>
          <t xml:space="preserve">
Budget for any required or recommended textbooks for the program.</t>
        </r>
      </text>
    </comment>
    <comment ref="A30" authorId="0" shapeId="0">
      <text>
        <r>
          <rPr>
            <b/>
            <sz val="9"/>
            <color indexed="81"/>
            <rFont val="Tahoma"/>
            <family val="2"/>
          </rPr>
          <t>Brent Holliday:</t>
        </r>
        <r>
          <rPr>
            <sz val="9"/>
            <color indexed="81"/>
            <rFont val="Tahoma"/>
            <family val="2"/>
          </rPr>
          <t xml:space="preserve">
If you plan to use any outside revenue sources, such as College or departmental funding or a travel grant, enter this amount as a negative value. It is important to represent the full, true costs of a program for accurate reconciliation of expenses and future iterations of a program.</t>
        </r>
      </text>
    </comment>
    <comment ref="A32" authorId="0" shapeId="0">
      <text>
        <r>
          <rPr>
            <b/>
            <sz val="9"/>
            <color indexed="81"/>
            <rFont val="Tahoma"/>
            <family val="2"/>
          </rPr>
          <t>Brent Holliday:</t>
        </r>
        <r>
          <rPr>
            <sz val="9"/>
            <color indexed="81"/>
            <rFont val="Tahoma"/>
            <family val="2"/>
          </rPr>
          <t xml:space="preserve">
This amount is imported from the Faculty Leader Cost Per Student below to include faculty leader expenses into students' program expenses.</t>
        </r>
      </text>
    </comment>
    <comment ref="C33" authorId="0" shapeId="0">
      <text>
        <r>
          <rPr>
            <b/>
            <sz val="9"/>
            <color indexed="81"/>
            <rFont val="Tahoma"/>
            <family val="2"/>
          </rPr>
          <t>Brent Holliday:</t>
        </r>
        <r>
          <rPr>
            <sz val="9"/>
            <color indexed="81"/>
            <rFont val="Tahoma"/>
            <family val="2"/>
          </rPr>
          <t xml:space="preserve">
The program fee is the amount Education Abroad will bill to students' KSIS accounts, not including tuition and fees. This amount, plus student out-of-pocket expenses and tuition and fees, determines the program's overall cost.</t>
        </r>
      </text>
    </comment>
    <comment ref="D33" authorId="0" shapeId="0">
      <text>
        <r>
          <rPr>
            <b/>
            <sz val="9"/>
            <color indexed="81"/>
            <rFont val="Tahoma"/>
            <family val="2"/>
          </rPr>
          <t>Brent Holliday:</t>
        </r>
        <r>
          <rPr>
            <sz val="9"/>
            <color indexed="81"/>
            <rFont val="Tahoma"/>
            <family val="2"/>
          </rPr>
          <t xml:space="preserve">
This amount, plus student expenses and tuition and fees, determines the program's overall cost.</t>
        </r>
      </text>
    </comment>
    <comment ref="A34" authorId="0" shapeId="0">
      <text>
        <r>
          <rPr>
            <b/>
            <sz val="9"/>
            <color indexed="81"/>
            <rFont val="Tahoma"/>
            <family val="2"/>
          </rPr>
          <t>Brent Holliday:</t>
        </r>
        <r>
          <rPr>
            <sz val="9"/>
            <color indexed="81"/>
            <rFont val="Tahoma"/>
            <family val="2"/>
          </rPr>
          <t xml:space="preserve">
Do not edit Cell B40 if you plan to pass on all faculty leader expenses to students as part of their program fee. If you wish to pass on a portion of these expenses to students, replace this cell's value with that exact, total amount. If you wish to use tuition revenues or other funds to cover faculty expenses, put a zero in this cell.</t>
        </r>
      </text>
    </comment>
    <comment ref="A35" authorId="0" shapeId="0">
      <text>
        <r>
          <rPr>
            <b/>
            <sz val="9"/>
            <color indexed="81"/>
            <rFont val="Tahoma"/>
            <family val="2"/>
          </rPr>
          <t xml:space="preserve">Brent Holliday:
</t>
        </r>
        <r>
          <rPr>
            <sz val="9"/>
            <color indexed="81"/>
            <rFont val="Tahoma"/>
            <family val="2"/>
          </rPr>
          <t>This cell divides the faculty leader expenses by the minimum number of students.</t>
        </r>
      </text>
    </comment>
    <comment ref="A40" authorId="0" shapeId="0">
      <text>
        <r>
          <rPr>
            <b/>
            <sz val="9"/>
            <color indexed="81"/>
            <rFont val="Tahoma"/>
            <family val="2"/>
          </rPr>
          <t>Brent Holliday:</t>
        </r>
        <r>
          <rPr>
            <sz val="9"/>
            <color indexed="81"/>
            <rFont val="Tahoma"/>
            <family val="2"/>
          </rPr>
          <t xml:space="preserve">
Add any college-based fees that may apply to this program. </t>
        </r>
        <r>
          <rPr>
            <b/>
            <sz val="9"/>
            <color indexed="81"/>
            <rFont val="Tahoma"/>
            <family val="2"/>
          </rPr>
          <t>The College of Arts and Sciences does not assess college fees for education abroad courses.</t>
        </r>
      </text>
    </comment>
    <comment ref="A46" authorId="0" shapeId="0">
      <text>
        <r>
          <rPr>
            <b/>
            <sz val="9"/>
            <color indexed="81"/>
            <rFont val="Tahoma"/>
            <family val="2"/>
          </rPr>
          <t>Brent Holliday:</t>
        </r>
        <r>
          <rPr>
            <sz val="9"/>
            <color indexed="81"/>
            <rFont val="Tahoma"/>
            <family val="2"/>
          </rPr>
          <t xml:space="preserve">
Add any college-based fees that may apply to this program. </t>
        </r>
        <r>
          <rPr>
            <b/>
            <sz val="9"/>
            <color indexed="81"/>
            <rFont val="Tahoma"/>
            <family val="2"/>
          </rPr>
          <t>The College of Arts and Sciences does not assess college fees for education abroad courses.</t>
        </r>
      </text>
    </comment>
    <comment ref="A52" authorId="0" shapeId="0">
      <text>
        <r>
          <rPr>
            <b/>
            <sz val="9"/>
            <color indexed="81"/>
            <rFont val="Tahoma"/>
            <family val="2"/>
          </rPr>
          <t>Brent Holliday:</t>
        </r>
        <r>
          <rPr>
            <sz val="9"/>
            <color indexed="81"/>
            <rFont val="Tahoma"/>
            <family val="2"/>
          </rPr>
          <t xml:space="preserve">
Add any college-based fees that may apply to this program. </t>
        </r>
        <r>
          <rPr>
            <b/>
            <sz val="9"/>
            <color indexed="81"/>
            <rFont val="Tahoma"/>
            <family val="2"/>
          </rPr>
          <t>The College of Arts and Sciences does not assess college fees for education abroad courses.</t>
        </r>
      </text>
    </comment>
    <comment ref="A58" authorId="0" shapeId="0">
      <text>
        <r>
          <rPr>
            <b/>
            <sz val="9"/>
            <color indexed="81"/>
            <rFont val="Tahoma"/>
            <family val="2"/>
          </rPr>
          <t>Brent Holliday:</t>
        </r>
        <r>
          <rPr>
            <sz val="9"/>
            <color indexed="81"/>
            <rFont val="Tahoma"/>
            <family val="2"/>
          </rPr>
          <t xml:space="preserve">
Add any college-based fees that may apply to this program. </t>
        </r>
        <r>
          <rPr>
            <b/>
            <sz val="9"/>
            <color indexed="81"/>
            <rFont val="Tahoma"/>
            <family val="2"/>
          </rPr>
          <t>The College of Arts and Sciences does not assess college fees for education abroad courses.</t>
        </r>
      </text>
    </comment>
    <comment ref="A64" authorId="0" shapeId="0">
      <text>
        <r>
          <rPr>
            <b/>
            <sz val="9"/>
            <color indexed="81"/>
            <rFont val="Tahoma"/>
            <family val="2"/>
          </rPr>
          <t>Brent Holliday:</t>
        </r>
        <r>
          <rPr>
            <sz val="9"/>
            <color indexed="81"/>
            <rFont val="Tahoma"/>
            <family val="2"/>
          </rPr>
          <t xml:space="preserve">
Add any college-based fees that may apply to this program. </t>
        </r>
        <r>
          <rPr>
            <b/>
            <sz val="9"/>
            <color indexed="81"/>
            <rFont val="Tahoma"/>
            <family val="2"/>
          </rPr>
          <t>The College of Arts and Sciences does not assess college fees for education abroad courses.</t>
        </r>
      </text>
    </comment>
    <comment ref="A70" authorId="0" shapeId="0">
      <text>
        <r>
          <rPr>
            <b/>
            <sz val="9"/>
            <color indexed="81"/>
            <rFont val="Tahoma"/>
            <family val="2"/>
          </rPr>
          <t>Brent Holliday:</t>
        </r>
        <r>
          <rPr>
            <sz val="9"/>
            <color indexed="81"/>
            <rFont val="Tahoma"/>
            <family val="2"/>
          </rPr>
          <t xml:space="preserve">
Add any college-based fees that may apply to this program. </t>
        </r>
        <r>
          <rPr>
            <b/>
            <sz val="9"/>
            <color indexed="81"/>
            <rFont val="Tahoma"/>
            <family val="2"/>
          </rPr>
          <t>The College of Arts and Sciences does not assess college fees for education abroad courses.</t>
        </r>
      </text>
    </comment>
  </commentList>
</comments>
</file>

<file path=xl/sharedStrings.xml><?xml version="1.0" encoding="utf-8"?>
<sst xmlns="http://schemas.openxmlformats.org/spreadsheetml/2006/main" count="92" uniqueCount="67">
  <si>
    <t>STUDENT</t>
  </si>
  <si>
    <t>Estimated Number of Students:</t>
  </si>
  <si>
    <t>Minimum Number of Students:</t>
  </si>
  <si>
    <t xml:space="preserve"> </t>
  </si>
  <si>
    <t>TOTAL Undergraduate Tuition and Fees</t>
  </si>
  <si>
    <t>OF POCKET</t>
  </si>
  <si>
    <t>STUDENT OUT</t>
  </si>
  <si>
    <t>Airfare</t>
  </si>
  <si>
    <t>Lodging/Accommodations</t>
  </si>
  <si>
    <t>Guest Lectures</t>
  </si>
  <si>
    <t>Events/Tours/Admissions</t>
  </si>
  <si>
    <t>PROGRAM FEE TOTAL</t>
  </si>
  <si>
    <t>DESCRIPTION OF COSTS</t>
  </si>
  <si>
    <t>PROGRAM EXPENSES</t>
  </si>
  <si>
    <t>Program Name:</t>
  </si>
  <si>
    <t>Faculty Leader(s):</t>
  </si>
  <si>
    <t>Program Provider Fees</t>
  </si>
  <si>
    <r>
      <t xml:space="preserve">College Specific Fees </t>
    </r>
    <r>
      <rPr>
        <sz val="8"/>
        <color theme="1"/>
        <rFont val="Arial"/>
        <family val="2"/>
      </rPr>
      <t>(Tuition Surcharges and Equipment Fees)</t>
    </r>
  </si>
  <si>
    <t>Transportation - Host Country</t>
  </si>
  <si>
    <t xml:space="preserve">Bank Wire Fees </t>
  </si>
  <si>
    <t>Credit/Subsidy</t>
  </si>
  <si>
    <t>Faculty Leader Cost Per Student</t>
  </si>
  <si>
    <t>FACULTY LEADER</t>
  </si>
  <si>
    <t>Transportation - U.S. (Airport Transfer)</t>
  </si>
  <si>
    <t>Subtotal</t>
  </si>
  <si>
    <t>Date Created/Updated:</t>
  </si>
  <si>
    <t>Global Phone Plan/SIM Card/Local Phone</t>
  </si>
  <si>
    <t>Visa Fees</t>
  </si>
  <si>
    <t>Immunizations</t>
  </si>
  <si>
    <t>Passport Fees</t>
  </si>
  <si>
    <t>Study Tour Return Date:</t>
  </si>
  <si>
    <t>Study Tour Departure Date:</t>
  </si>
  <si>
    <t>Maximum Number of Students:</t>
  </si>
  <si>
    <t>Exchange Rate Used:</t>
  </si>
  <si>
    <t>Course Term:</t>
  </si>
  <si>
    <t>NOTES</t>
  </si>
  <si>
    <t>LEADER</t>
  </si>
  <si>
    <t>ADVISOR</t>
  </si>
  <si>
    <t>Gifts/Gratuities</t>
  </si>
  <si>
    <t>Individual Meals and Tips</t>
  </si>
  <si>
    <t>Group Meals and Tips</t>
  </si>
  <si>
    <t>Faculty Leader Cost (if passing to students)</t>
  </si>
  <si>
    <t>* Please do not add addiitonal lines or columns</t>
  </si>
  <si>
    <t>ACCOUNTING</t>
  </si>
  <si>
    <t xml:space="preserve">Other: </t>
  </si>
  <si>
    <t>Education Abroad Administrative Fee</t>
  </si>
  <si>
    <t>Textbooks:</t>
  </si>
  <si>
    <t>Health, Safety &amp; Insurance Fee ($20/calendar week)</t>
  </si>
  <si>
    <t>UG Resident TOTAL STUDY TOUR COST</t>
  </si>
  <si>
    <t>UG Non-Resident TOTAL STUDY TOUR COST</t>
  </si>
  <si>
    <t>GR Resident TOTAL STUDY TOUR COST</t>
  </si>
  <si>
    <t>GR Non-resident TOTAL STUDY TOUR COST</t>
  </si>
  <si>
    <t>Single room supplement x 2</t>
  </si>
  <si>
    <t>TOTAL Graduate Tuition and Fees</t>
  </si>
  <si>
    <t>EXPENSES</t>
  </si>
  <si>
    <t>FACULTY-LED PROGRAM BUDGET, FY24</t>
  </si>
  <si>
    <t>Undergraduate Tuition (Resident) (1 credit = $332.12; 3 credits = $996.36)</t>
  </si>
  <si>
    <t>Based on 2023-24  in-state tuition and fees rates</t>
  </si>
  <si>
    <t>Based on 2023-24  tuition and fees rates</t>
  </si>
  <si>
    <t>Undergraduate Tuition (Non-resident) (1 credit = $894.60; 3 credits = $2,683.80)</t>
  </si>
  <si>
    <t>Graduate Tuition (Resident) (1 credit = $450.35; 3 credits = $1,351.05)</t>
  </si>
  <si>
    <t>Graduate Tuition (Non-resident) (1 credit = $1,007.06; 3 credits = $3,021.18)</t>
  </si>
  <si>
    <t>Vet Med Tuition (Resident) (1 credit = $579.68; 2 credits = $1,159.36)</t>
  </si>
  <si>
    <t>Vet Med Tuition (Non-resident) (1 credit = $1,314.49; 2 credits = $2,628.98)</t>
  </si>
  <si>
    <t>VM Resident TOTAL STUDY TOUR COST</t>
  </si>
  <si>
    <t>VM Non-resident TOTAL STUDY TOUR COST</t>
  </si>
  <si>
    <t>TOTAL Vet Med Tuition and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</si>
</sst>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8" x14ac:knownFonts="1">
    <font>
      <sz val="11"/>
      <color theme="1"/>
      <name val="Calibri"/>
      <family val="2"/>
      <scheme val="minor"/>
    </font>
    <font>
      <sz val="11"/>
      <color theme="1"/>
      <name val="Calibri"/>
      <family val="2"/>
      <scheme val="minor"/>
    </font>
    <font>
      <b/>
      <sz val="10"/>
      <name val="Arial"/>
      <family val="2"/>
    </font>
    <font>
      <b/>
      <sz val="16"/>
      <name val="Arial"/>
      <family val="2"/>
    </font>
    <font>
      <b/>
      <sz val="12"/>
      <name val="Arial"/>
      <family val="2"/>
    </font>
    <font>
      <sz val="11"/>
      <color theme="1"/>
      <name val="Arial"/>
      <family val="2"/>
    </font>
    <font>
      <sz val="12"/>
      <color theme="1"/>
      <name val="Arial"/>
      <family val="2"/>
    </font>
    <font>
      <b/>
      <sz val="10"/>
      <color theme="1"/>
      <name val="Arial"/>
      <family val="2"/>
    </font>
    <font>
      <b/>
      <sz val="11"/>
      <name val="Arial"/>
      <family val="2"/>
    </font>
    <font>
      <sz val="11"/>
      <name val="Arial"/>
      <family val="2"/>
    </font>
    <font>
      <b/>
      <sz val="11"/>
      <color theme="1"/>
      <name val="Arial"/>
      <family val="2"/>
    </font>
    <font>
      <sz val="8"/>
      <color theme="1"/>
      <name val="Arial"/>
      <family val="2"/>
    </font>
    <font>
      <sz val="10"/>
      <color theme="1"/>
      <name val="Arial"/>
      <family val="2"/>
    </font>
    <font>
      <sz val="10"/>
      <name val="Arial"/>
      <family val="2"/>
    </font>
    <font>
      <sz val="10"/>
      <color rgb="FF7030A0"/>
      <name val="Arial"/>
      <family val="2"/>
    </font>
    <font>
      <sz val="9"/>
      <color indexed="81"/>
      <name val="Tahoma"/>
      <family val="2"/>
    </font>
    <font>
      <b/>
      <sz val="9"/>
      <color indexed="81"/>
      <name val="Tahoma"/>
      <family val="2"/>
    </font>
    <font>
      <b/>
      <sz val="12"/>
      <color theme="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3" tint="0.79998168889431442"/>
        <bgColor indexed="64"/>
      </patternFill>
    </fill>
  </fills>
  <borders count="3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76">
    <xf numFmtId="0" fontId="0" fillId="0" borderId="0" xfId="0"/>
    <xf numFmtId="0" fontId="2" fillId="0" borderId="0" xfId="0" applyFont="1" applyBorder="1" applyAlignment="1"/>
    <xf numFmtId="0" fontId="5" fillId="0" borderId="0" xfId="0" applyFont="1"/>
    <xf numFmtId="44" fontId="5" fillId="0" borderId="13" xfId="1" applyFont="1" applyBorder="1"/>
    <xf numFmtId="44" fontId="5" fillId="0" borderId="11" xfId="1" applyFont="1" applyBorder="1"/>
    <xf numFmtId="44" fontId="5" fillId="0" borderId="5" xfId="1" applyFont="1" applyBorder="1"/>
    <xf numFmtId="44" fontId="5" fillId="0" borderId="6" xfId="1" applyFont="1" applyBorder="1"/>
    <xf numFmtId="44" fontId="5" fillId="2" borderId="5" xfId="1" applyFont="1" applyFill="1" applyBorder="1"/>
    <xf numFmtId="44" fontId="5" fillId="3" borderId="15" xfId="1" applyFont="1" applyFill="1" applyBorder="1"/>
    <xf numFmtId="44" fontId="5" fillId="3" borderId="16" xfId="1" applyFont="1" applyFill="1" applyBorder="1"/>
    <xf numFmtId="44" fontId="5" fillId="2" borderId="4" xfId="1" applyFont="1" applyFill="1" applyBorder="1"/>
    <xf numFmtId="0" fontId="2" fillId="0" borderId="0" xfId="0" applyFont="1" applyAlignment="1">
      <alignment horizontal="right"/>
    </xf>
    <xf numFmtId="44" fontId="5" fillId="2" borderId="14" xfId="1" applyFont="1" applyFill="1" applyBorder="1"/>
    <xf numFmtId="0" fontId="7" fillId="0" borderId="0" xfId="0" applyFont="1" applyBorder="1" applyAlignment="1">
      <alignment horizontal="right"/>
    </xf>
    <xf numFmtId="0" fontId="4" fillId="0" borderId="3" xfId="0" applyFont="1" applyBorder="1" applyAlignment="1">
      <alignment horizontal="center" wrapText="1"/>
    </xf>
    <xf numFmtId="0" fontId="4" fillId="0" borderId="3" xfId="0" applyFont="1" applyBorder="1" applyAlignment="1">
      <alignment horizontal="center"/>
    </xf>
    <xf numFmtId="44" fontId="4" fillId="0" borderId="3" xfId="1" applyFont="1" applyBorder="1" applyAlignment="1">
      <alignment horizontal="center"/>
    </xf>
    <xf numFmtId="0" fontId="4" fillId="0" borderId="5" xfId="0" applyFont="1" applyBorder="1" applyAlignment="1">
      <alignment horizontal="center" wrapText="1"/>
    </xf>
    <xf numFmtId="0" fontId="4" fillId="0" borderId="5" xfId="0" applyFont="1" applyBorder="1" applyAlignment="1">
      <alignment horizontal="center"/>
    </xf>
    <xf numFmtId="44" fontId="4" fillId="0" borderId="5" xfId="1" applyFont="1" applyBorder="1" applyAlignment="1">
      <alignment horizontal="center"/>
    </xf>
    <xf numFmtId="44" fontId="5" fillId="0" borderId="17" xfId="1" applyFont="1" applyBorder="1"/>
    <xf numFmtId="44" fontId="5" fillId="0" borderId="18" xfId="1" applyFont="1" applyBorder="1"/>
    <xf numFmtId="0" fontId="10" fillId="0" borderId="0" xfId="0" applyFont="1"/>
    <xf numFmtId="44" fontId="8" fillId="0" borderId="3" xfId="1" applyFont="1" applyFill="1" applyBorder="1"/>
    <xf numFmtId="0" fontId="13" fillId="0" borderId="9" xfId="0" applyFont="1" applyBorder="1" applyAlignment="1"/>
    <xf numFmtId="0" fontId="9" fillId="0" borderId="0" xfId="0" applyFont="1"/>
    <xf numFmtId="0" fontId="7" fillId="0" borderId="9" xfId="0" applyFont="1" applyBorder="1"/>
    <xf numFmtId="0" fontId="12" fillId="0" borderId="9" xfId="0" applyFont="1" applyBorder="1"/>
    <xf numFmtId="44" fontId="5" fillId="2" borderId="6" xfId="1" applyFont="1" applyFill="1" applyBorder="1"/>
    <xf numFmtId="0" fontId="7" fillId="0" borderId="0" xfId="0" applyFont="1" applyAlignment="1">
      <alignment horizontal="right" vertical="top"/>
    </xf>
    <xf numFmtId="14" fontId="12" fillId="0" borderId="0" xfId="0" applyNumberFormat="1" applyFont="1" applyBorder="1"/>
    <xf numFmtId="14" fontId="12" fillId="0" borderId="9" xfId="0" applyNumberFormat="1" applyFont="1" applyBorder="1"/>
    <xf numFmtId="44" fontId="5" fillId="3" borderId="0" xfId="1" applyFont="1" applyFill="1" applyBorder="1"/>
    <xf numFmtId="0" fontId="6" fillId="3" borderId="10" xfId="0" applyFont="1" applyFill="1" applyBorder="1"/>
    <xf numFmtId="44" fontId="5" fillId="3" borderId="27" xfId="1" applyFont="1" applyFill="1" applyBorder="1"/>
    <xf numFmtId="0" fontId="5" fillId="5" borderId="4" xfId="1" applyNumberFormat="1" applyFont="1" applyFill="1" applyBorder="1"/>
    <xf numFmtId="44" fontId="5" fillId="5" borderId="4" xfId="1" applyFont="1" applyFill="1" applyBorder="1"/>
    <xf numFmtId="44" fontId="8" fillId="6" borderId="0" xfId="1" applyFont="1" applyFill="1" applyBorder="1"/>
    <xf numFmtId="0" fontId="5" fillId="6" borderId="0" xfId="0" applyFont="1" applyFill="1"/>
    <xf numFmtId="44" fontId="8" fillId="6" borderId="19" xfId="1" applyFont="1" applyFill="1" applyBorder="1"/>
    <xf numFmtId="44" fontId="8" fillId="6" borderId="2" xfId="1" applyFont="1" applyFill="1" applyBorder="1"/>
    <xf numFmtId="44" fontId="5" fillId="6" borderId="8" xfId="1" applyFont="1" applyFill="1" applyBorder="1"/>
    <xf numFmtId="0" fontId="17" fillId="0" borderId="21" xfId="0" applyFont="1" applyBorder="1" applyAlignment="1">
      <alignment horizontal="center" vertical="top"/>
    </xf>
    <xf numFmtId="44" fontId="8" fillId="6" borderId="12" xfId="1" applyFont="1" applyFill="1" applyBorder="1"/>
    <xf numFmtId="0" fontId="17" fillId="0" borderId="26" xfId="0" applyFont="1" applyBorder="1" applyAlignment="1">
      <alignment horizontal="center" vertical="top"/>
    </xf>
    <xf numFmtId="0" fontId="5" fillId="0" borderId="6" xfId="0" applyFont="1" applyBorder="1"/>
    <xf numFmtId="0" fontId="5" fillId="0" borderId="5" xfId="0" applyFont="1" applyBorder="1"/>
    <xf numFmtId="0" fontId="5" fillId="0" borderId="11" xfId="0" applyFont="1" applyBorder="1"/>
    <xf numFmtId="0" fontId="8" fillId="0" borderId="6" xfId="0" applyFont="1" applyBorder="1" applyAlignment="1">
      <alignment horizontal="left" vertical="top"/>
    </xf>
    <xf numFmtId="0" fontId="8" fillId="0" borderId="2" xfId="0" applyFont="1" applyBorder="1" applyAlignment="1">
      <alignment horizontal="left"/>
    </xf>
    <xf numFmtId="0" fontId="6" fillId="3" borderId="29" xfId="0" applyFont="1" applyFill="1" applyBorder="1"/>
    <xf numFmtId="44" fontId="5" fillId="3" borderId="8" xfId="1" applyFont="1" applyFill="1" applyBorder="1"/>
    <xf numFmtId="0" fontId="5" fillId="4" borderId="7" xfId="0" applyFont="1" applyFill="1" applyBorder="1"/>
    <xf numFmtId="44" fontId="5" fillId="4" borderId="4" xfId="1" applyFont="1" applyFill="1" applyBorder="1"/>
    <xf numFmtId="44" fontId="5" fillId="0" borderId="2" xfId="0" applyNumberFormat="1" applyFont="1" applyBorder="1"/>
    <xf numFmtId="0" fontId="5" fillId="0" borderId="0" xfId="0" applyFont="1" applyAlignment="1">
      <alignment wrapText="1"/>
    </xf>
    <xf numFmtId="0" fontId="17" fillId="0" borderId="21" xfId="0" applyFont="1" applyBorder="1" applyAlignment="1">
      <alignment horizontal="center" vertical="top" wrapText="1"/>
    </xf>
    <xf numFmtId="0" fontId="17" fillId="0" borderId="26" xfId="0" applyFont="1" applyBorder="1" applyAlignment="1">
      <alignment horizontal="center" vertical="top" wrapText="1"/>
    </xf>
    <xf numFmtId="0" fontId="5" fillId="0" borderId="6" xfId="0" applyFont="1" applyBorder="1" applyAlignment="1">
      <alignment horizontal="left"/>
    </xf>
    <xf numFmtId="0" fontId="5" fillId="0" borderId="23" xfId="0" applyFont="1" applyBorder="1" applyAlignment="1">
      <alignment horizontal="left"/>
    </xf>
    <xf numFmtId="0" fontId="5" fillId="0" borderId="6" xfId="0" applyFont="1" applyBorder="1" applyAlignment="1">
      <alignment horizontal="left"/>
    </xf>
    <xf numFmtId="0" fontId="5" fillId="0" borderId="23" xfId="0" applyFont="1" applyBorder="1" applyAlignment="1">
      <alignment horizontal="left"/>
    </xf>
    <xf numFmtId="0" fontId="5" fillId="0" borderId="11" xfId="0" applyFont="1" applyBorder="1" applyAlignment="1">
      <alignment horizontal="left"/>
    </xf>
    <xf numFmtId="0" fontId="5" fillId="0" borderId="25" xfId="0" applyFont="1" applyBorder="1" applyAlignment="1">
      <alignment horizontal="left"/>
    </xf>
    <xf numFmtId="44" fontId="12" fillId="2" borderId="28" xfId="1" applyFont="1" applyFill="1" applyBorder="1" applyAlignment="1">
      <alignment horizontal="left" wrapText="1"/>
    </xf>
    <xf numFmtId="44" fontId="12" fillId="2" borderId="20" xfId="1" applyFont="1" applyFill="1" applyBorder="1" applyAlignment="1">
      <alignment horizontal="left" wrapText="1"/>
    </xf>
    <xf numFmtId="0" fontId="5" fillId="0" borderId="6" xfId="0" applyFont="1" applyBorder="1" applyAlignment="1">
      <alignment horizontal="left" wrapText="1"/>
    </xf>
    <xf numFmtId="0" fontId="5" fillId="0" borderId="0" xfId="0" applyFont="1" applyBorder="1" applyAlignment="1">
      <alignment horizontal="left" wrapText="1"/>
    </xf>
    <xf numFmtId="0" fontId="10" fillId="0" borderId="26" xfId="0" applyFont="1" applyBorder="1" applyAlignment="1">
      <alignment horizontal="left"/>
    </xf>
    <xf numFmtId="0" fontId="10" fillId="0" borderId="24" xfId="0" applyFont="1" applyBorder="1" applyAlignment="1">
      <alignment horizontal="left"/>
    </xf>
    <xf numFmtId="0" fontId="3" fillId="0" borderId="0" xfId="0" applyFont="1" applyAlignment="1">
      <alignment horizontal="center"/>
    </xf>
    <xf numFmtId="0" fontId="14" fillId="0" borderId="0" xfId="0" applyFont="1" applyAlignment="1">
      <alignment horizontal="left" vertical="top"/>
    </xf>
    <xf numFmtId="44" fontId="11" fillId="2" borderId="21" xfId="1" applyFont="1" applyFill="1" applyBorder="1" applyAlignment="1">
      <alignment horizontal="left" wrapText="1"/>
    </xf>
    <xf numFmtId="44" fontId="11" fillId="2" borderId="22" xfId="1" applyFont="1" applyFill="1" applyBorder="1" applyAlignment="1">
      <alignment horizontal="left" wrapText="1"/>
    </xf>
    <xf numFmtId="44" fontId="11" fillId="2" borderId="1" xfId="1" applyFont="1" applyFill="1" applyBorder="1" applyAlignment="1">
      <alignment horizontal="left" wrapText="1"/>
    </xf>
    <xf numFmtId="44" fontId="11" fillId="2" borderId="14" xfId="1" applyFont="1" applyFill="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3ADE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05"/>
  <sheetViews>
    <sheetView tabSelected="1" topLeftCell="A4" zoomScale="90" zoomScaleNormal="90" workbookViewId="0">
      <selection activeCell="E78" sqref="E78"/>
    </sheetView>
  </sheetViews>
  <sheetFormatPr defaultColWidth="9.140625" defaultRowHeight="14.25" x14ac:dyDescent="0.2"/>
  <cols>
    <col min="1" max="1" width="41.42578125" style="2" customWidth="1"/>
    <col min="2" max="2" width="22.28515625" style="2" customWidth="1"/>
    <col min="3" max="3" width="25.7109375" style="2" customWidth="1"/>
    <col min="4" max="4" width="19.5703125" style="2" customWidth="1"/>
    <col min="5" max="5" width="21" style="2" customWidth="1"/>
    <col min="6" max="6" width="23.5703125" style="55" customWidth="1"/>
    <col min="7" max="7" width="18.7109375" style="2" customWidth="1"/>
    <col min="8" max="16384" width="9.140625" style="2"/>
  </cols>
  <sheetData>
    <row r="1" spans="1:7" ht="20.25" x14ac:dyDescent="0.3">
      <c r="A1" s="70" t="s">
        <v>55</v>
      </c>
      <c r="B1" s="70"/>
      <c r="C1" s="70"/>
      <c r="D1" s="70"/>
    </row>
    <row r="2" spans="1:7" x14ac:dyDescent="0.2">
      <c r="A2" s="11" t="s">
        <v>15</v>
      </c>
      <c r="B2" s="71"/>
      <c r="C2" s="71"/>
      <c r="D2" s="71"/>
    </row>
    <row r="3" spans="1:7" ht="15" thickBot="1" x14ac:dyDescent="0.25">
      <c r="A3" s="11" t="s">
        <v>14</v>
      </c>
      <c r="B3" s="71"/>
      <c r="C3" s="71"/>
      <c r="D3" s="71"/>
    </row>
    <row r="4" spans="1:7" ht="15" thickBot="1" x14ac:dyDescent="0.25">
      <c r="A4" s="11" t="s">
        <v>31</v>
      </c>
      <c r="B4" s="31"/>
      <c r="C4" s="29" t="s">
        <v>30</v>
      </c>
      <c r="D4" s="31"/>
    </row>
    <row r="5" spans="1:7" ht="15" thickBot="1" x14ac:dyDescent="0.25">
      <c r="A5" s="11"/>
      <c r="B5" s="30"/>
      <c r="C5" s="29"/>
      <c r="D5" s="30"/>
    </row>
    <row r="6" spans="1:7" ht="15" thickBot="1" x14ac:dyDescent="0.25">
      <c r="A6" s="11" t="s">
        <v>2</v>
      </c>
      <c r="B6" s="26"/>
      <c r="C6" s="11" t="s">
        <v>34</v>
      </c>
      <c r="D6" s="27"/>
    </row>
    <row r="7" spans="1:7" ht="15" thickBot="1" x14ac:dyDescent="0.25">
      <c r="A7" s="11" t="s">
        <v>32</v>
      </c>
      <c r="B7" s="27"/>
      <c r="C7" s="11" t="s">
        <v>33</v>
      </c>
      <c r="D7" s="27"/>
    </row>
    <row r="8" spans="1:7" ht="43.5" thickBot="1" x14ac:dyDescent="0.25">
      <c r="A8" s="11" t="s">
        <v>1</v>
      </c>
      <c r="B8" s="24"/>
      <c r="C8" s="11" t="s">
        <v>25</v>
      </c>
      <c r="D8" s="31"/>
      <c r="F8" s="55" t="s">
        <v>42</v>
      </c>
    </row>
    <row r="9" spans="1:7" x14ac:dyDescent="0.2">
      <c r="A9" s="13"/>
      <c r="B9" s="1"/>
    </row>
    <row r="10" spans="1:7" ht="16.5" customHeight="1" x14ac:dyDescent="0.25">
      <c r="B10" s="14" t="s">
        <v>22</v>
      </c>
      <c r="C10" s="15" t="s">
        <v>0</v>
      </c>
      <c r="D10" s="16" t="s">
        <v>6</v>
      </c>
      <c r="E10" s="42" t="s">
        <v>36</v>
      </c>
      <c r="F10" s="56" t="s">
        <v>37</v>
      </c>
      <c r="G10" s="56" t="s">
        <v>43</v>
      </c>
    </row>
    <row r="11" spans="1:7" ht="16.5" thickBot="1" x14ac:dyDescent="0.3">
      <c r="A11" s="22" t="s">
        <v>12</v>
      </c>
      <c r="B11" s="17" t="s">
        <v>54</v>
      </c>
      <c r="C11" s="18" t="s">
        <v>13</v>
      </c>
      <c r="D11" s="19" t="s">
        <v>5</v>
      </c>
      <c r="E11" s="44" t="s">
        <v>35</v>
      </c>
      <c r="F11" s="57" t="s">
        <v>35</v>
      </c>
      <c r="G11" s="57" t="s">
        <v>35</v>
      </c>
    </row>
    <row r="12" spans="1:7" x14ac:dyDescent="0.2">
      <c r="A12" s="47" t="s">
        <v>7</v>
      </c>
      <c r="B12" s="3"/>
      <c r="C12" s="4"/>
      <c r="D12" s="3"/>
      <c r="G12" s="55"/>
    </row>
    <row r="13" spans="1:7" x14ac:dyDescent="0.2">
      <c r="A13" s="45" t="s">
        <v>16</v>
      </c>
      <c r="B13" s="5"/>
      <c r="C13" s="6"/>
      <c r="D13" s="5"/>
    </row>
    <row r="14" spans="1:7" x14ac:dyDescent="0.2">
      <c r="A14" s="45" t="s">
        <v>23</v>
      </c>
      <c r="B14" s="5"/>
      <c r="C14" s="6"/>
      <c r="D14" s="5"/>
    </row>
    <row r="15" spans="1:7" x14ac:dyDescent="0.2">
      <c r="A15" s="45" t="s">
        <v>18</v>
      </c>
      <c r="B15" s="5"/>
      <c r="C15" s="6"/>
      <c r="D15" s="5"/>
    </row>
    <row r="16" spans="1:7" x14ac:dyDescent="0.2">
      <c r="A16" s="45" t="s">
        <v>8</v>
      </c>
      <c r="B16" s="5"/>
      <c r="C16" s="6"/>
      <c r="D16" s="5"/>
    </row>
    <row r="17" spans="1:7" x14ac:dyDescent="0.2">
      <c r="A17" s="45" t="s">
        <v>40</v>
      </c>
      <c r="B17" s="5"/>
      <c r="C17" s="6"/>
      <c r="D17" s="7"/>
    </row>
    <row r="18" spans="1:7" x14ac:dyDescent="0.2">
      <c r="A18" s="45" t="s">
        <v>39</v>
      </c>
      <c r="B18" s="5"/>
      <c r="C18" s="28"/>
      <c r="D18" s="5"/>
    </row>
    <row r="19" spans="1:7" x14ac:dyDescent="0.2">
      <c r="A19" s="45" t="s">
        <v>52</v>
      </c>
      <c r="B19" s="5"/>
      <c r="C19" s="6"/>
      <c r="D19" s="5"/>
    </row>
    <row r="20" spans="1:7" x14ac:dyDescent="0.2">
      <c r="A20" s="45" t="s">
        <v>9</v>
      </c>
      <c r="B20" s="5"/>
      <c r="C20" s="6"/>
      <c r="D20" s="5"/>
    </row>
    <row r="21" spans="1:7" x14ac:dyDescent="0.2">
      <c r="A21" s="45" t="s">
        <v>10</v>
      </c>
      <c r="B21" s="5"/>
      <c r="C21" s="6"/>
      <c r="D21" s="7"/>
    </row>
    <row r="22" spans="1:7" x14ac:dyDescent="0.2">
      <c r="A22" s="45" t="s">
        <v>38</v>
      </c>
      <c r="B22" s="5"/>
      <c r="C22" s="6"/>
      <c r="D22" s="5"/>
      <c r="G22" s="55"/>
    </row>
    <row r="23" spans="1:7" x14ac:dyDescent="0.2">
      <c r="A23" s="45" t="s">
        <v>19</v>
      </c>
      <c r="B23" s="7"/>
      <c r="C23" s="6" t="e">
        <f>100/B6</f>
        <v>#DIV/0!</v>
      </c>
      <c r="D23" s="7"/>
    </row>
    <row r="24" spans="1:7" x14ac:dyDescent="0.2">
      <c r="A24" s="45" t="s">
        <v>26</v>
      </c>
      <c r="B24" s="5"/>
      <c r="C24" s="6"/>
      <c r="D24" s="5"/>
    </row>
    <row r="25" spans="1:7" x14ac:dyDescent="0.2">
      <c r="A25" s="45" t="s">
        <v>29</v>
      </c>
      <c r="B25" s="7"/>
      <c r="C25" s="7"/>
      <c r="D25" s="5"/>
    </row>
    <row r="26" spans="1:7" x14ac:dyDescent="0.2">
      <c r="A26" s="45" t="s">
        <v>27</v>
      </c>
      <c r="B26" s="5"/>
      <c r="C26" s="6"/>
      <c r="D26" s="5"/>
    </row>
    <row r="27" spans="1:7" x14ac:dyDescent="0.2">
      <c r="A27" s="45" t="s">
        <v>28</v>
      </c>
      <c r="B27" s="7"/>
      <c r="C27" s="7"/>
      <c r="D27" s="5"/>
    </row>
    <row r="28" spans="1:7" x14ac:dyDescent="0.2">
      <c r="A28" s="45" t="s">
        <v>46</v>
      </c>
      <c r="B28" s="7"/>
      <c r="C28" s="7"/>
      <c r="D28" s="5"/>
    </row>
    <row r="29" spans="1:7" x14ac:dyDescent="0.2">
      <c r="A29" s="46" t="s">
        <v>44</v>
      </c>
      <c r="B29" s="5"/>
      <c r="C29" s="6"/>
      <c r="D29" s="5"/>
    </row>
    <row r="30" spans="1:7" x14ac:dyDescent="0.2">
      <c r="A30" s="52" t="s">
        <v>20</v>
      </c>
      <c r="B30" s="53"/>
      <c r="C30" s="53"/>
      <c r="D30" s="10"/>
    </row>
    <row r="31" spans="1:7" ht="15" x14ac:dyDescent="0.2">
      <c r="A31" s="48" t="s">
        <v>24</v>
      </c>
      <c r="B31" s="5">
        <f>SUM(B12:B30)</f>
        <v>0</v>
      </c>
      <c r="C31" s="6" t="e">
        <f>SUM(C12:C30)</f>
        <v>#DIV/0!</v>
      </c>
      <c r="D31" s="5">
        <f>SUM(D12:D30)</f>
        <v>0</v>
      </c>
    </row>
    <row r="32" spans="1:7" x14ac:dyDescent="0.2">
      <c r="A32" s="45" t="s">
        <v>21</v>
      </c>
      <c r="B32" s="10"/>
      <c r="C32" s="36" t="e">
        <f>B35</f>
        <v>#DIV/0!</v>
      </c>
      <c r="D32" s="10" t="s">
        <v>3</v>
      </c>
    </row>
    <row r="33" spans="1:4" ht="15" x14ac:dyDescent="0.25">
      <c r="A33" s="49" t="s">
        <v>11</v>
      </c>
      <c r="B33" s="23">
        <f>B31</f>
        <v>0</v>
      </c>
      <c r="C33" s="40" t="e">
        <f>SUM(C31:C32)</f>
        <v>#DIV/0!</v>
      </c>
      <c r="D33" s="40">
        <f>SUM(D31:D31)</f>
        <v>0</v>
      </c>
    </row>
    <row r="34" spans="1:4" x14ac:dyDescent="0.2">
      <c r="A34" s="45" t="s">
        <v>41</v>
      </c>
      <c r="B34" s="54">
        <f>B33</f>
        <v>0</v>
      </c>
      <c r="C34" s="72"/>
      <c r="D34" s="73"/>
    </row>
    <row r="35" spans="1:4" ht="15" thickBot="1" x14ac:dyDescent="0.25">
      <c r="A35" s="45" t="s">
        <v>21</v>
      </c>
      <c r="B35" s="35" t="e">
        <f>B34/B6</f>
        <v>#DIV/0!</v>
      </c>
      <c r="C35" s="74"/>
      <c r="D35" s="75"/>
    </row>
    <row r="36" spans="1:4" ht="15.75" thickBot="1" x14ac:dyDescent="0.25">
      <c r="A36" s="50"/>
      <c r="B36" s="8"/>
      <c r="C36" s="8"/>
      <c r="D36" s="9"/>
    </row>
    <row r="37" spans="1:4" ht="14.25" customHeight="1" x14ac:dyDescent="0.2">
      <c r="A37" s="62" t="s">
        <v>56</v>
      </c>
      <c r="B37" s="63"/>
      <c r="C37" s="20">
        <v>996.36</v>
      </c>
      <c r="D37" s="64" t="s">
        <v>57</v>
      </c>
    </row>
    <row r="38" spans="1:4" ht="14.25" customHeight="1" x14ac:dyDescent="0.2">
      <c r="A38" s="58" t="s">
        <v>45</v>
      </c>
      <c r="B38" s="59"/>
      <c r="C38" s="21">
        <v>375</v>
      </c>
      <c r="D38" s="65"/>
    </row>
    <row r="39" spans="1:4" ht="14.25" customHeight="1" x14ac:dyDescent="0.2">
      <c r="A39" s="58" t="s">
        <v>47</v>
      </c>
      <c r="B39" s="59"/>
      <c r="C39" s="21"/>
      <c r="D39" s="65"/>
    </row>
    <row r="40" spans="1:4" x14ac:dyDescent="0.2">
      <c r="A40" s="66" t="s">
        <v>17</v>
      </c>
      <c r="B40" s="67"/>
      <c r="C40" s="21"/>
      <c r="D40" s="65"/>
    </row>
    <row r="41" spans="1:4" ht="15.75" thickBot="1" x14ac:dyDescent="0.3">
      <c r="A41" s="68" t="s">
        <v>4</v>
      </c>
      <c r="B41" s="69"/>
      <c r="C41" s="39">
        <f>SUM(C37:C40)</f>
        <v>1371.3600000000001</v>
      </c>
      <c r="D41" s="12"/>
    </row>
    <row r="42" spans="1:4" ht="15.75" thickBot="1" x14ac:dyDescent="0.25">
      <c r="A42" s="33"/>
      <c r="B42" s="34"/>
      <c r="C42" s="32"/>
      <c r="D42" s="51"/>
    </row>
    <row r="43" spans="1:4" ht="14.25" customHeight="1" x14ac:dyDescent="0.2">
      <c r="A43" s="62" t="s">
        <v>59</v>
      </c>
      <c r="B43" s="63"/>
      <c r="C43" s="20">
        <v>2683.8</v>
      </c>
      <c r="D43" s="64" t="s">
        <v>58</v>
      </c>
    </row>
    <row r="44" spans="1:4" ht="14.25" customHeight="1" x14ac:dyDescent="0.2">
      <c r="A44" s="60" t="s">
        <v>45</v>
      </c>
      <c r="B44" s="61"/>
      <c r="C44" s="21">
        <v>375</v>
      </c>
      <c r="D44" s="65"/>
    </row>
    <row r="45" spans="1:4" ht="14.25" customHeight="1" x14ac:dyDescent="0.2">
      <c r="A45" s="60" t="s">
        <v>47</v>
      </c>
      <c r="B45" s="61"/>
      <c r="C45" s="21"/>
      <c r="D45" s="65"/>
    </row>
    <row r="46" spans="1:4" x14ac:dyDescent="0.2">
      <c r="A46" s="66" t="s">
        <v>17</v>
      </c>
      <c r="B46" s="67"/>
      <c r="C46" s="21"/>
      <c r="D46" s="65"/>
    </row>
    <row r="47" spans="1:4" ht="15.75" thickBot="1" x14ac:dyDescent="0.3">
      <c r="A47" s="68" t="s">
        <v>4</v>
      </c>
      <c r="B47" s="69"/>
      <c r="C47" s="39">
        <f>SUM(C43:C46)</f>
        <v>3058.8</v>
      </c>
      <c r="D47" s="12"/>
    </row>
    <row r="48" spans="1:4" ht="15.75" thickBot="1" x14ac:dyDescent="0.25">
      <c r="A48" s="33"/>
      <c r="B48" s="34"/>
      <c r="C48" s="32"/>
      <c r="D48" s="51"/>
    </row>
    <row r="49" spans="1:4" ht="14.25" customHeight="1" x14ac:dyDescent="0.2">
      <c r="A49" s="62" t="s">
        <v>60</v>
      </c>
      <c r="B49" s="63"/>
      <c r="C49" s="20">
        <v>1351.05</v>
      </c>
      <c r="D49" s="64" t="s">
        <v>57</v>
      </c>
    </row>
    <row r="50" spans="1:4" ht="14.25" customHeight="1" x14ac:dyDescent="0.2">
      <c r="A50" s="60" t="s">
        <v>45</v>
      </c>
      <c r="B50" s="61"/>
      <c r="C50" s="21">
        <v>375</v>
      </c>
      <c r="D50" s="65"/>
    </row>
    <row r="51" spans="1:4" ht="14.25" customHeight="1" x14ac:dyDescent="0.2">
      <c r="A51" s="60" t="s">
        <v>47</v>
      </c>
      <c r="B51" s="61"/>
      <c r="C51" s="21"/>
      <c r="D51" s="65"/>
    </row>
    <row r="52" spans="1:4" x14ac:dyDescent="0.2">
      <c r="A52" s="66" t="s">
        <v>17</v>
      </c>
      <c r="B52" s="67"/>
      <c r="C52" s="21"/>
      <c r="D52" s="65"/>
    </row>
    <row r="53" spans="1:4" ht="15.75" thickBot="1" x14ac:dyDescent="0.3">
      <c r="A53" s="68" t="s">
        <v>53</v>
      </c>
      <c r="B53" s="69"/>
      <c r="C53" s="39">
        <f>SUM(C49:C52)</f>
        <v>1726.05</v>
      </c>
      <c r="D53" s="12"/>
    </row>
    <row r="54" spans="1:4" ht="15.75" thickBot="1" x14ac:dyDescent="0.25">
      <c r="A54" s="33"/>
      <c r="B54" s="34"/>
      <c r="C54" s="32"/>
      <c r="D54" s="51"/>
    </row>
    <row r="55" spans="1:4" ht="14.25" customHeight="1" x14ac:dyDescent="0.2">
      <c r="A55" s="62" t="s">
        <v>61</v>
      </c>
      <c r="B55" s="63"/>
      <c r="C55" s="20">
        <v>3021.18</v>
      </c>
      <c r="D55" s="64" t="s">
        <v>58</v>
      </c>
    </row>
    <row r="56" spans="1:4" ht="14.25" customHeight="1" x14ac:dyDescent="0.2">
      <c r="A56" s="60" t="s">
        <v>45</v>
      </c>
      <c r="B56" s="61"/>
      <c r="C56" s="21">
        <v>375</v>
      </c>
      <c r="D56" s="65"/>
    </row>
    <row r="57" spans="1:4" ht="14.25" customHeight="1" x14ac:dyDescent="0.2">
      <c r="A57" s="60" t="s">
        <v>47</v>
      </c>
      <c r="B57" s="61"/>
      <c r="C57" s="21"/>
      <c r="D57" s="65"/>
    </row>
    <row r="58" spans="1:4" x14ac:dyDescent="0.2">
      <c r="A58" s="66" t="s">
        <v>17</v>
      </c>
      <c r="B58" s="67"/>
      <c r="C58" s="21"/>
      <c r="D58" s="65"/>
    </row>
    <row r="59" spans="1:4" ht="15.75" thickBot="1" x14ac:dyDescent="0.3">
      <c r="A59" s="68" t="s">
        <v>53</v>
      </c>
      <c r="B59" s="69"/>
      <c r="C59" s="39">
        <f>SUM(C55:C58)</f>
        <v>3396.18</v>
      </c>
      <c r="D59" s="12"/>
    </row>
    <row r="60" spans="1:4" ht="15.75" thickBot="1" x14ac:dyDescent="0.25">
      <c r="A60" s="33"/>
      <c r="B60" s="34"/>
      <c r="C60" s="32"/>
      <c r="D60" s="51"/>
    </row>
    <row r="61" spans="1:4" ht="14.25" customHeight="1" x14ac:dyDescent="0.2">
      <c r="A61" s="62" t="s">
        <v>62</v>
      </c>
      <c r="B61" s="63"/>
      <c r="C61" s="20">
        <v>1159.3599999999999</v>
      </c>
      <c r="D61" s="64" t="s">
        <v>57</v>
      </c>
    </row>
    <row r="62" spans="1:4" ht="14.25" customHeight="1" x14ac:dyDescent="0.2">
      <c r="A62" s="60" t="s">
        <v>45</v>
      </c>
      <c r="B62" s="61"/>
      <c r="C62" s="21">
        <v>375</v>
      </c>
      <c r="D62" s="65"/>
    </row>
    <row r="63" spans="1:4" ht="14.25" customHeight="1" x14ac:dyDescent="0.2">
      <c r="A63" s="60" t="s">
        <v>47</v>
      </c>
      <c r="B63" s="61"/>
      <c r="C63" s="21"/>
      <c r="D63" s="65"/>
    </row>
    <row r="64" spans="1:4" x14ac:dyDescent="0.2">
      <c r="A64" s="66" t="s">
        <v>17</v>
      </c>
      <c r="B64" s="67"/>
      <c r="C64" s="21"/>
      <c r="D64" s="65"/>
    </row>
    <row r="65" spans="1:4" ht="15.75" thickBot="1" x14ac:dyDescent="0.3">
      <c r="A65" s="68" t="s">
        <v>66</v>
      </c>
      <c r="B65" s="69"/>
      <c r="C65" s="39">
        <f>SUM(C61:C64)</f>
        <v>1534.36</v>
      </c>
      <c r="D65" s="12"/>
    </row>
    <row r="66" spans="1:4" ht="15.75" thickBot="1" x14ac:dyDescent="0.25">
      <c r="A66" s="33"/>
      <c r="B66" s="34"/>
      <c r="C66" s="32"/>
      <c r="D66" s="51"/>
    </row>
    <row r="67" spans="1:4" ht="14.25" customHeight="1" x14ac:dyDescent="0.2">
      <c r="A67" s="62" t="s">
        <v>63</v>
      </c>
      <c r="B67" s="63"/>
      <c r="C67" s="20">
        <v>2628.98</v>
      </c>
      <c r="D67" s="64" t="s">
        <v>58</v>
      </c>
    </row>
    <row r="68" spans="1:4" ht="14.25" customHeight="1" x14ac:dyDescent="0.2">
      <c r="A68" s="60" t="s">
        <v>45</v>
      </c>
      <c r="B68" s="61"/>
      <c r="C68" s="21">
        <v>375</v>
      </c>
      <c r="D68" s="65"/>
    </row>
    <row r="69" spans="1:4" ht="14.25" customHeight="1" x14ac:dyDescent="0.2">
      <c r="A69" s="60" t="s">
        <v>47</v>
      </c>
      <c r="B69" s="61"/>
      <c r="C69" s="21"/>
      <c r="D69" s="65"/>
    </row>
    <row r="70" spans="1:4" x14ac:dyDescent="0.2">
      <c r="A70" s="66" t="s">
        <v>17</v>
      </c>
      <c r="B70" s="67"/>
      <c r="C70" s="21"/>
      <c r="D70" s="65"/>
    </row>
    <row r="71" spans="1:4" ht="15.75" thickBot="1" x14ac:dyDescent="0.3">
      <c r="A71" s="68" t="s">
        <v>66</v>
      </c>
      <c r="B71" s="69"/>
      <c r="C71" s="39">
        <f>SUM(C67:C70)</f>
        <v>3003.98</v>
      </c>
      <c r="D71" s="12"/>
    </row>
    <row r="72" spans="1:4" ht="15" x14ac:dyDescent="0.25">
      <c r="A72" s="43" t="s">
        <v>48</v>
      </c>
      <c r="B72" s="38"/>
      <c r="C72" s="37" t="e">
        <f>C33+D33+C41</f>
        <v>#DIV/0!</v>
      </c>
      <c r="D72" s="41"/>
    </row>
    <row r="73" spans="1:4" ht="15" x14ac:dyDescent="0.25">
      <c r="A73" s="43" t="s">
        <v>49</v>
      </c>
      <c r="B73" s="38"/>
      <c r="C73" s="37" t="e">
        <f>C33+D33+C47</f>
        <v>#DIV/0!</v>
      </c>
      <c r="D73" s="41"/>
    </row>
    <row r="74" spans="1:4" ht="15" x14ac:dyDescent="0.25">
      <c r="A74" s="43" t="s">
        <v>50</v>
      </c>
      <c r="B74" s="38"/>
      <c r="C74" s="37" t="e">
        <f>C33+D33+C53</f>
        <v>#DIV/0!</v>
      </c>
      <c r="D74" s="41"/>
    </row>
    <row r="75" spans="1:4" ht="15" x14ac:dyDescent="0.25">
      <c r="A75" s="43" t="s">
        <v>51</v>
      </c>
      <c r="B75" s="38"/>
      <c r="C75" s="37" t="e">
        <f>C33+D33+C59</f>
        <v>#DIV/0!</v>
      </c>
      <c r="D75" s="41"/>
    </row>
    <row r="76" spans="1:4" ht="15" x14ac:dyDescent="0.25">
      <c r="A76" s="43" t="s">
        <v>64</v>
      </c>
      <c r="B76" s="38"/>
      <c r="C76" s="37" t="e">
        <f>C33+D33+C65</f>
        <v>#DIV/0!</v>
      </c>
      <c r="D76" s="41"/>
    </row>
    <row r="77" spans="1:4" ht="15" x14ac:dyDescent="0.25">
      <c r="A77" s="43" t="s">
        <v>65</v>
      </c>
      <c r="B77" s="38"/>
      <c r="C77" s="37" t="e">
        <f>C33+D33+C71</f>
        <v>#DIV/0!</v>
      </c>
      <c r="D77" s="41"/>
    </row>
    <row r="78" spans="1:4" x14ac:dyDescent="0.2">
      <c r="A78" s="25"/>
      <c r="B78" s="25"/>
      <c r="C78" s="25"/>
      <c r="D78" s="25"/>
    </row>
    <row r="79" spans="1:4" x14ac:dyDescent="0.2">
      <c r="A79" s="25"/>
      <c r="B79" s="25"/>
      <c r="C79" s="25"/>
      <c r="D79" s="25"/>
    </row>
    <row r="80" spans="1:4" x14ac:dyDescent="0.2">
      <c r="A80" s="25"/>
      <c r="B80" s="25"/>
      <c r="C80" s="25"/>
      <c r="D80" s="25"/>
    </row>
    <row r="81" spans="1:4" x14ac:dyDescent="0.2">
      <c r="A81" s="25"/>
      <c r="B81" s="25"/>
      <c r="C81" s="25"/>
      <c r="D81" s="25"/>
    </row>
    <row r="82" spans="1:4" x14ac:dyDescent="0.2">
      <c r="A82" s="25"/>
      <c r="B82" s="25"/>
      <c r="C82" s="25"/>
      <c r="D82" s="25"/>
    </row>
    <row r="83" spans="1:4" x14ac:dyDescent="0.2">
      <c r="A83" s="25"/>
      <c r="B83" s="25"/>
      <c r="C83" s="25"/>
      <c r="D83" s="25"/>
    </row>
    <row r="84" spans="1:4" x14ac:dyDescent="0.2">
      <c r="A84" s="25"/>
      <c r="B84" s="25"/>
      <c r="C84" s="25"/>
      <c r="D84" s="25"/>
    </row>
    <row r="85" spans="1:4" x14ac:dyDescent="0.2">
      <c r="A85" s="25"/>
      <c r="B85" s="25"/>
      <c r="C85" s="25"/>
      <c r="D85" s="25"/>
    </row>
    <row r="86" spans="1:4" x14ac:dyDescent="0.2">
      <c r="A86" s="25"/>
      <c r="B86" s="25"/>
      <c r="C86" s="25"/>
      <c r="D86" s="25"/>
    </row>
    <row r="87" spans="1:4" x14ac:dyDescent="0.2">
      <c r="A87" s="25"/>
      <c r="B87" s="25"/>
      <c r="C87" s="25"/>
      <c r="D87" s="25"/>
    </row>
    <row r="88" spans="1:4" x14ac:dyDescent="0.2">
      <c r="A88" s="25"/>
      <c r="B88" s="25"/>
      <c r="C88" s="25"/>
      <c r="D88" s="25"/>
    </row>
    <row r="89" spans="1:4" x14ac:dyDescent="0.2">
      <c r="A89" s="25"/>
      <c r="B89" s="25"/>
      <c r="C89" s="25"/>
      <c r="D89" s="25"/>
    </row>
    <row r="90" spans="1:4" x14ac:dyDescent="0.2">
      <c r="A90" s="25"/>
      <c r="B90" s="25"/>
      <c r="C90" s="25"/>
      <c r="D90" s="25"/>
    </row>
    <row r="91" spans="1:4" x14ac:dyDescent="0.2">
      <c r="A91" s="25"/>
      <c r="B91" s="25"/>
      <c r="C91" s="25"/>
      <c r="D91" s="25"/>
    </row>
    <row r="92" spans="1:4" x14ac:dyDescent="0.2">
      <c r="A92" s="25"/>
      <c r="B92" s="25"/>
      <c r="C92" s="25"/>
      <c r="D92" s="25"/>
    </row>
    <row r="93" spans="1:4" x14ac:dyDescent="0.2">
      <c r="A93" s="25"/>
      <c r="B93" s="25"/>
      <c r="C93" s="25"/>
      <c r="D93" s="25"/>
    </row>
    <row r="94" spans="1:4" x14ac:dyDescent="0.2">
      <c r="A94" s="25"/>
      <c r="B94" s="25"/>
      <c r="C94" s="25"/>
      <c r="D94" s="25"/>
    </row>
    <row r="95" spans="1:4" x14ac:dyDescent="0.2">
      <c r="A95" s="25"/>
      <c r="B95" s="25"/>
      <c r="C95" s="25"/>
      <c r="D95" s="25"/>
    </row>
    <row r="96" spans="1:4" x14ac:dyDescent="0.2">
      <c r="A96" s="25"/>
      <c r="B96" s="25"/>
      <c r="C96" s="25"/>
      <c r="D96" s="25"/>
    </row>
    <row r="97" spans="1:4" x14ac:dyDescent="0.2">
      <c r="A97" s="25"/>
      <c r="B97" s="25"/>
      <c r="C97" s="25"/>
      <c r="D97" s="25"/>
    </row>
    <row r="98" spans="1:4" x14ac:dyDescent="0.2">
      <c r="A98" s="25"/>
      <c r="B98" s="25"/>
      <c r="C98" s="25"/>
      <c r="D98" s="25"/>
    </row>
    <row r="99" spans="1:4" x14ac:dyDescent="0.2">
      <c r="A99" s="25"/>
      <c r="B99" s="25"/>
      <c r="C99" s="25"/>
      <c r="D99" s="25"/>
    </row>
    <row r="100" spans="1:4" x14ac:dyDescent="0.2">
      <c r="A100" s="25"/>
      <c r="B100" s="25"/>
      <c r="C100" s="25"/>
      <c r="D100" s="25"/>
    </row>
    <row r="101" spans="1:4" x14ac:dyDescent="0.2">
      <c r="A101" s="25"/>
      <c r="B101" s="25"/>
      <c r="C101" s="25"/>
      <c r="D101" s="25"/>
    </row>
    <row r="102" spans="1:4" x14ac:dyDescent="0.2">
      <c r="A102" s="25"/>
      <c r="B102" s="25"/>
      <c r="C102" s="25"/>
      <c r="D102" s="25"/>
    </row>
    <row r="103" spans="1:4" x14ac:dyDescent="0.2">
      <c r="A103" s="25"/>
      <c r="B103" s="25"/>
      <c r="C103" s="25"/>
      <c r="D103" s="25"/>
    </row>
    <row r="104" spans="1:4" x14ac:dyDescent="0.2">
      <c r="A104" s="25"/>
      <c r="B104" s="25"/>
      <c r="C104" s="25"/>
      <c r="D104" s="25"/>
    </row>
    <row r="105" spans="1:4" x14ac:dyDescent="0.2">
      <c r="A105" s="25"/>
      <c r="B105" s="25"/>
      <c r="C105" s="25"/>
      <c r="D105" s="25"/>
    </row>
  </sheetData>
  <mergeCells count="29">
    <mergeCell ref="A71:B71"/>
    <mergeCell ref="A61:B61"/>
    <mergeCell ref="D61:D64"/>
    <mergeCell ref="A64:B64"/>
    <mergeCell ref="A65:B65"/>
    <mergeCell ref="A67:B67"/>
    <mergeCell ref="D67:D70"/>
    <mergeCell ref="A70:B70"/>
    <mergeCell ref="A1:D1"/>
    <mergeCell ref="B2:D2"/>
    <mergeCell ref="B3:D3"/>
    <mergeCell ref="C34:D34"/>
    <mergeCell ref="C35:D35"/>
    <mergeCell ref="A43:B43"/>
    <mergeCell ref="D43:D46"/>
    <mergeCell ref="A46:B46"/>
    <mergeCell ref="A47:B47"/>
    <mergeCell ref="D37:D40"/>
    <mergeCell ref="A37:B37"/>
    <mergeCell ref="A41:B41"/>
    <mergeCell ref="A40:B40"/>
    <mergeCell ref="A55:B55"/>
    <mergeCell ref="D55:D58"/>
    <mergeCell ref="A58:B58"/>
    <mergeCell ref="A59:B59"/>
    <mergeCell ref="A49:B49"/>
    <mergeCell ref="D49:D52"/>
    <mergeCell ref="A52:B52"/>
    <mergeCell ref="A53:B53"/>
  </mergeCells>
  <pageMargins left="0.7" right="0.7" top="0.75" bottom="0.75" header="0.3" footer="0.3"/>
  <pageSetup scale="6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Muller</dc:creator>
  <cp:lastModifiedBy>Brent Holliday</cp:lastModifiedBy>
  <cp:lastPrinted>2015-07-31T14:30:34Z</cp:lastPrinted>
  <dcterms:created xsi:type="dcterms:W3CDTF">2012-01-27T17:27:32Z</dcterms:created>
  <dcterms:modified xsi:type="dcterms:W3CDTF">2023-08-03T18:46:20Z</dcterms:modified>
</cp:coreProperties>
</file>