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rta\Desktop\Competencies 2019\Checklist 2019\"/>
    </mc:Choice>
  </mc:AlternateContent>
  <bookViews>
    <workbookView xWindow="0" yWindow="0" windowWidth="27675" windowHeight="12270" tabRatio="443"/>
  </bookViews>
  <sheets>
    <sheet name="PHN" sheetId="1" r:id="rId1"/>
    <sheet name="Sheet2" sheetId="2" r:id="rId2"/>
    <sheet name="Sheet3" sheetId="3" r:id="rId3"/>
  </sheets>
  <definedNames>
    <definedName name="_xlnm.Print_Area" localSheetId="0">PHN!$A$1:$H$91</definedName>
  </definedNames>
  <calcPr calcId="162913"/>
</workbook>
</file>

<file path=xl/calcChain.xml><?xml version="1.0" encoding="utf-8"?>
<calcChain xmlns="http://schemas.openxmlformats.org/spreadsheetml/2006/main">
  <c r="H64" i="1" l="1"/>
  <c r="H75" i="1" l="1"/>
  <c r="H17" i="1" l="1"/>
  <c r="H16" i="1"/>
  <c r="H15" i="1"/>
  <c r="H14" i="1"/>
  <c r="H12" i="1"/>
  <c r="H11" i="1"/>
  <c r="H10" i="1"/>
  <c r="H18" i="1" l="1"/>
  <c r="H42" i="1"/>
  <c r="H61" i="1"/>
  <c r="H62" i="1"/>
  <c r="H60" i="1"/>
  <c r="H59" i="1"/>
  <c r="H58" i="1"/>
  <c r="H57" i="1"/>
  <c r="H56" i="1"/>
  <c r="H55" i="1"/>
  <c r="H54" i="1"/>
  <c r="H53" i="1"/>
  <c r="H52" i="1"/>
  <c r="H51" i="1"/>
  <c r="H50" i="1"/>
  <c r="H49" i="1"/>
  <c r="H48" i="1"/>
  <c r="H47" i="1"/>
  <c r="H46" i="1"/>
  <c r="H45" i="1"/>
  <c r="H44" i="1"/>
  <c r="H43" i="1"/>
  <c r="H41" i="1"/>
  <c r="H40" i="1"/>
  <c r="H38" i="1"/>
  <c r="H37" i="1"/>
  <c r="H36" i="1"/>
  <c r="H35" i="1"/>
  <c r="H34" i="1"/>
  <c r="H33" i="1"/>
  <c r="H32" i="1"/>
  <c r="H31" i="1"/>
  <c r="H24" i="1" l="1"/>
  <c r="H25" i="1"/>
  <c r="H26" i="1"/>
  <c r="H30" i="1" l="1"/>
  <c r="H23" i="1"/>
  <c r="H28" i="1" s="1"/>
  <c r="H73" i="1"/>
  <c r="H72" i="1"/>
  <c r="H69" i="1"/>
  <c r="H70" i="1" s="1"/>
  <c r="H74" i="1" l="1"/>
</calcChain>
</file>

<file path=xl/sharedStrings.xml><?xml version="1.0" encoding="utf-8"?>
<sst xmlns="http://schemas.openxmlformats.org/spreadsheetml/2006/main" count="206" uniqueCount="138">
  <si>
    <t>Student:</t>
  </si>
  <si>
    <t>Area:</t>
  </si>
  <si>
    <t>Core Courses</t>
  </si>
  <si>
    <t xml:space="preserve"> </t>
  </si>
  <si>
    <t>OR</t>
  </si>
  <si>
    <t>Social and Behavioral Basis of Public Health</t>
  </si>
  <si>
    <t>Administration of Health Care Organizations</t>
  </si>
  <si>
    <t>Intermediate Epidemiology</t>
  </si>
  <si>
    <t>Veterinary Epidemiology</t>
  </si>
  <si>
    <t>Introduction to Epidemiology</t>
  </si>
  <si>
    <t>MC 750</t>
  </si>
  <si>
    <t>MC 760</t>
  </si>
  <si>
    <t>STAT 705</t>
  </si>
  <si>
    <t>Hrs</t>
  </si>
  <si>
    <t>Total Required</t>
  </si>
  <si>
    <t>Thesis Research</t>
  </si>
  <si>
    <t>Total Required for Degree</t>
  </si>
  <si>
    <t>Biostatistics</t>
  </si>
  <si>
    <r>
      <t xml:space="preserve"> </t>
    </r>
    <r>
      <rPr>
        <b/>
        <sz val="14"/>
        <color theme="1"/>
        <rFont val="Wingdings"/>
        <charset val="2"/>
      </rPr>
      <t>o</t>
    </r>
  </si>
  <si>
    <t>Completed</t>
  </si>
  <si>
    <t>Add substitute course here approved by committee and on POS.</t>
  </si>
  <si>
    <t>MPH 701</t>
  </si>
  <si>
    <t>MPH 754</t>
  </si>
  <si>
    <t>MPH 708</t>
  </si>
  <si>
    <t>MPH 854</t>
  </si>
  <si>
    <t>MPH 720</t>
  </si>
  <si>
    <t>MPH 818</t>
  </si>
  <si>
    <t>MPH 840</t>
  </si>
  <si>
    <t>Graduation Checklist</t>
  </si>
  <si>
    <r>
      <rPr>
        <b/>
        <sz val="12"/>
        <color theme="1"/>
        <rFont val="Calibri"/>
        <family val="2"/>
        <scheme val="minor"/>
      </rPr>
      <t>Enroll in at least 1 credit hour</t>
    </r>
    <r>
      <rPr>
        <sz val="10"/>
        <color theme="1"/>
        <rFont val="Calibri"/>
        <family val="2"/>
        <scheme val="minor"/>
      </rPr>
      <t xml:space="preserve"> the semester you plan to graduate.</t>
    </r>
  </si>
  <si>
    <r>
      <rPr>
        <sz val="10"/>
        <color theme="1"/>
        <rFont val="Calibri"/>
        <family val="2"/>
        <scheme val="minor"/>
      </rPr>
      <t xml:space="preserve">Complete online registration </t>
    </r>
    <r>
      <rPr>
        <b/>
        <sz val="12"/>
        <color theme="1"/>
        <rFont val="Calibri"/>
        <family val="2"/>
        <scheme val="minor"/>
      </rPr>
      <t xml:space="preserve">IF </t>
    </r>
    <r>
      <rPr>
        <sz val="10"/>
        <color theme="1"/>
        <rFont val="Calibri"/>
        <family val="2"/>
        <scheme val="minor"/>
      </rPr>
      <t>participating in commencement. (Comes in an e-mail from Graduate School after form "Approval to Schedule Final Exam" is approved.)</t>
    </r>
  </si>
  <si>
    <t>Give MPH office contact e-mail other than your KSU e-mail.</t>
  </si>
  <si>
    <r>
      <rPr>
        <sz val="10"/>
        <color theme="1"/>
        <rFont val="Calibri"/>
        <family val="2"/>
        <scheme val="minor"/>
      </rPr>
      <t>Fill out online</t>
    </r>
    <r>
      <rPr>
        <b/>
        <sz val="12"/>
        <color theme="1"/>
        <rFont val="Calibri"/>
        <family val="2"/>
        <scheme val="minor"/>
      </rPr>
      <t xml:space="preserve"> MPH Exit survey.</t>
    </r>
    <r>
      <rPr>
        <sz val="10"/>
        <color theme="1"/>
        <rFont val="Calibri"/>
        <family val="2"/>
        <scheme val="minor"/>
      </rPr>
      <t xml:space="preserve">  (Link will be e-mailed to you.)</t>
    </r>
  </si>
  <si>
    <r>
      <rPr>
        <b/>
        <sz val="12"/>
        <color theme="1"/>
        <rFont val="Calibri"/>
        <family val="2"/>
        <scheme val="minor"/>
      </rPr>
      <t>Clear all financial obligations</t>
    </r>
    <r>
      <rPr>
        <sz val="10"/>
        <color theme="1"/>
        <rFont val="Calibri"/>
        <family val="2"/>
        <scheme val="minor"/>
      </rPr>
      <t xml:space="preserve"> with KSU for transcript and/or diploma release.</t>
    </r>
  </si>
  <si>
    <t>MPH 802</t>
  </si>
  <si>
    <t>Environmental Health</t>
  </si>
  <si>
    <t>15 or 17</t>
  </si>
  <si>
    <t>Complete Graduation Application in KSIS.</t>
  </si>
  <si>
    <t>AAI 801</t>
  </si>
  <si>
    <r>
      <t xml:space="preserve">Program of Study signed by major professor + committee &amp; turned in to MPH office for MPH Director's signature </t>
    </r>
    <r>
      <rPr>
        <sz val="10"/>
        <color theme="1"/>
        <rFont val="Calibri"/>
        <family val="2"/>
        <scheme val="minor"/>
      </rPr>
      <t>(due after first semester or 9 hours)</t>
    </r>
  </si>
  <si>
    <t xml:space="preserve">APE Agreement form signed + turned in to MPH office. </t>
  </si>
  <si>
    <r>
      <t xml:space="preserve">Research approval requirement. </t>
    </r>
    <r>
      <rPr>
        <sz val="10"/>
        <color theme="1"/>
        <rFont val="Calibri"/>
        <family val="2"/>
        <scheme val="minor"/>
      </rPr>
      <t xml:space="preserve"> Is an IRB or IACUC needed for your project? </t>
    </r>
  </si>
  <si>
    <t>MPH 840 Credit Requirement</t>
  </si>
  <si>
    <t xml:space="preserve">Applied Practice Experience (APE) with Culminating Experience </t>
  </si>
  <si>
    <t>MPH 840 (240 contact hours)</t>
  </si>
  <si>
    <t>OR APE + Thesis</t>
  </si>
  <si>
    <t>MPH 840 (180 contact hours)</t>
  </si>
  <si>
    <r>
      <rPr>
        <b/>
        <sz val="12"/>
        <color theme="1"/>
        <rFont val="Calibri"/>
        <family val="2"/>
        <scheme val="minor"/>
      </rPr>
      <t>Check deadline dates.</t>
    </r>
    <r>
      <rPr>
        <sz val="10"/>
        <color theme="1"/>
        <rFont val="Calibri"/>
        <family val="2"/>
        <scheme val="minor"/>
      </rPr>
      <t xml:space="preserve"> "Graduation &amp; Commencement Deadlines Calendar" on Graduate School's website.</t>
    </r>
  </si>
  <si>
    <r>
      <rPr>
        <b/>
        <sz val="12"/>
        <color theme="1"/>
        <rFont val="Calibri"/>
        <family val="2"/>
        <scheme val="minor"/>
      </rPr>
      <t>Submit copy of Integrated Learning Experience (ILE) report and/or thesis</t>
    </r>
    <r>
      <rPr>
        <sz val="10"/>
        <color theme="1"/>
        <rFont val="Calibri"/>
        <family val="2"/>
        <scheme val="minor"/>
      </rPr>
      <t xml:space="preserve"> to committee at least 2 weeks before defense. Reports should use format suggested by committee or use template on MPH website. Theses follow Graduate School's requirements.</t>
    </r>
  </si>
  <si>
    <r>
      <rPr>
        <b/>
        <sz val="12"/>
        <color theme="1"/>
        <rFont val="Calibri"/>
        <family val="2"/>
        <scheme val="minor"/>
      </rPr>
      <t>Schedule final exam a minimum of 10 working days prior to final exam presentation.</t>
    </r>
    <r>
      <rPr>
        <sz val="10"/>
        <color theme="1"/>
        <rFont val="Calibri"/>
        <family val="2"/>
        <scheme val="minor"/>
      </rPr>
      <t xml:space="preserve"> Form to use is on Graduate School's website under "Form Finder" (see "Approval to Schedule Final Examination"). </t>
    </r>
  </si>
  <si>
    <r>
      <rPr>
        <b/>
        <sz val="12"/>
        <color theme="1"/>
        <rFont val="Calibri"/>
        <family val="2"/>
        <scheme val="minor"/>
      </rPr>
      <t xml:space="preserve">E-mail your picture and title of ILE report (or thesis) </t>
    </r>
    <r>
      <rPr>
        <sz val="10"/>
        <color theme="1"/>
        <rFont val="Calibri"/>
        <family val="2"/>
        <scheme val="minor"/>
      </rPr>
      <t>to the MPH Program office (barta@vet.k-state.edu) for MPH bulletin board and website.</t>
    </r>
  </si>
  <si>
    <r>
      <t xml:space="preserve">Fill out </t>
    </r>
    <r>
      <rPr>
        <b/>
        <sz val="12"/>
        <color theme="1"/>
        <rFont val="Calibri"/>
        <family val="2"/>
        <scheme val="minor"/>
      </rPr>
      <t>Student APE Survey</t>
    </r>
    <r>
      <rPr>
        <sz val="10"/>
        <color theme="1"/>
        <rFont val="Calibri"/>
        <family val="2"/>
        <scheme val="minor"/>
      </rPr>
      <t xml:space="preserve"> online at MPH website.</t>
    </r>
  </si>
  <si>
    <r>
      <t xml:space="preserve">E-mail APE Preceptor and have them fill out online </t>
    </r>
    <r>
      <rPr>
        <b/>
        <sz val="12"/>
        <color theme="1"/>
        <rFont val="Calibri"/>
        <family val="2"/>
        <scheme val="minor"/>
      </rPr>
      <t>Preceptor Survey</t>
    </r>
    <r>
      <rPr>
        <sz val="10"/>
        <color theme="1"/>
        <rFont val="Calibri"/>
        <family val="2"/>
        <scheme val="minor"/>
      </rPr>
      <t xml:space="preserve">. </t>
    </r>
  </si>
  <si>
    <r>
      <rPr>
        <sz val="10"/>
        <color theme="1"/>
        <rFont val="Calibri"/>
        <family val="2"/>
        <scheme val="minor"/>
      </rPr>
      <t>Fill out online</t>
    </r>
    <r>
      <rPr>
        <b/>
        <sz val="12"/>
        <color theme="1"/>
        <rFont val="Calibri"/>
        <family val="2"/>
        <scheme val="minor"/>
      </rPr>
      <t xml:space="preserve"> Graduate School Exit survey</t>
    </r>
    <r>
      <rPr>
        <sz val="10"/>
        <color theme="1"/>
        <rFont val="Calibri"/>
        <family val="2"/>
        <scheme val="minor"/>
      </rPr>
      <t>.</t>
    </r>
  </si>
  <si>
    <t>Elective Courses = 11 hours</t>
  </si>
  <si>
    <t>Required Courses = 10 hours</t>
  </si>
  <si>
    <t>Public Health Nutrition</t>
  </si>
  <si>
    <t>FNDH 600</t>
  </si>
  <si>
    <t>FNDH 844</t>
  </si>
  <si>
    <t>FNDH 820</t>
  </si>
  <si>
    <t>FNDH 880</t>
  </si>
  <si>
    <t>FNDH 620</t>
  </si>
  <si>
    <t>FNDH 631</t>
  </si>
  <si>
    <t>FNDH 632</t>
  </si>
  <si>
    <t>FNDH 635</t>
  </si>
  <si>
    <t>FNDH 700</t>
  </si>
  <si>
    <t>FNDH 718</t>
  </si>
  <si>
    <t>FNDH 726</t>
  </si>
  <si>
    <t>FNDH 735</t>
  </si>
  <si>
    <t>FNDH 780</t>
  </si>
  <si>
    <t>Problems in Nutrition (variable)</t>
  </si>
  <si>
    <t>FNDH 782</t>
  </si>
  <si>
    <t>FNDH 800</t>
  </si>
  <si>
    <t>FNDH 810</t>
  </si>
  <si>
    <t>FNDH 812</t>
  </si>
  <si>
    <t>FNDH 841</t>
  </si>
  <si>
    <t>FNDH 862</t>
  </si>
  <si>
    <t>FNDH 891</t>
  </si>
  <si>
    <t>FSHS 714</t>
  </si>
  <si>
    <t>KIN 610</t>
  </si>
  <si>
    <t>KIN 805</t>
  </si>
  <si>
    <t>PSYCH 518</t>
  </si>
  <si>
    <t>SOCIO 541</t>
  </si>
  <si>
    <t>SOCIO 570</t>
  </si>
  <si>
    <t>STAT 710</t>
  </si>
  <si>
    <t>STAT 713</t>
  </si>
  <si>
    <t>STAT 716</t>
  </si>
  <si>
    <t>STAT 717</t>
  </si>
  <si>
    <t>STAT 720</t>
  </si>
  <si>
    <t>STAT 725</t>
  </si>
  <si>
    <t>STAT 730</t>
  </si>
  <si>
    <t>Public Health Nutrition (may substitute elective if already taken)</t>
  </si>
  <si>
    <t xml:space="preserve">Nutritional Epidemiology </t>
  </si>
  <si>
    <t>Functional Foods for Chronic Disease Prevention</t>
  </si>
  <si>
    <t>Graduate Seminar in Human Nutrition</t>
  </si>
  <si>
    <t xml:space="preserve">Interdisciplinary Process (online Manhattan; face-to-face Olathe) </t>
  </si>
  <si>
    <t xml:space="preserve">Nutrient Metabolism </t>
  </si>
  <si>
    <t xml:space="preserve">Clinical Nutrition I </t>
  </si>
  <si>
    <t>Nutrition and Exercise</t>
  </si>
  <si>
    <t xml:space="preserve">Clinical Nutrition II </t>
  </si>
  <si>
    <t xml:space="preserve">Global Health and Nutrition </t>
  </si>
  <si>
    <t>Physical Health and Aging</t>
  </si>
  <si>
    <t xml:space="preserve">Nutrition and Wellness </t>
  </si>
  <si>
    <t>Advanced Energy Balance</t>
  </si>
  <si>
    <t>Topics in Human Nutrition</t>
  </si>
  <si>
    <t xml:space="preserve">Multivariate Statistical Methods </t>
  </si>
  <si>
    <t>Intro to SAS Computing</t>
  </si>
  <si>
    <t xml:space="preserve">Design Experiments </t>
  </si>
  <si>
    <t xml:space="preserve">Categorical Data Analysis </t>
  </si>
  <si>
    <t>Non-parametric Statistics</t>
  </si>
  <si>
    <t>Applied Linear Stat Models (same as STAT 705 only more mathematical)</t>
  </si>
  <si>
    <t>Nutrition Education and Communication</t>
  </si>
  <si>
    <t>Advanced Macronutrient Metabolism</t>
  </si>
  <si>
    <t xml:space="preserve">Advanced Micronutrient Metabolism </t>
  </si>
  <si>
    <t>Consumer Response Evaluation</t>
  </si>
  <si>
    <t>Maternal and Child Nutrition  (GP Prog)</t>
  </si>
  <si>
    <t>Environmental Scanning and Analysis of Current Issues in Dietetics</t>
  </si>
  <si>
    <t>Program Design, Evaluation, and Implementation</t>
  </si>
  <si>
    <t>Program Planning and Evaluation</t>
  </si>
  <si>
    <t>Physical Activity and Human Behavior</t>
  </si>
  <si>
    <t>Strategic Health Communication (alt years)</t>
  </si>
  <si>
    <t>Communication and Risk (alternate years)</t>
  </si>
  <si>
    <t>3</t>
  </si>
  <si>
    <t xml:space="preserve">Introduction to Health Psychology </t>
  </si>
  <si>
    <t>Wealth, Power and Privilege</t>
  </si>
  <si>
    <t xml:space="preserve">Race and Ethnic Relations in the USA </t>
  </si>
  <si>
    <t xml:space="preserve">Regression and Analysis of Variance </t>
  </si>
  <si>
    <t xml:space="preserve">Sample Survey Methods </t>
  </si>
  <si>
    <t>Emphasis Area Courses for Public Health Nutrition</t>
  </si>
  <si>
    <r>
      <t>Prerequisite courses:</t>
    </r>
    <r>
      <rPr>
        <sz val="10"/>
        <color theme="1"/>
        <rFont val="Calibri"/>
        <family val="2"/>
        <scheme val="minor"/>
      </rPr>
      <t xml:space="preserve">  Students without an undergraduate degree in nutrition or dietetics or graduate work in nutrition need an understanding of human nutrition similar to that which is taught in FNDH 400 Human Nutrition and FNDH 450 Nutritional Assessment. These courses or the equivalent must be completed before the student is approved for full admission status in the program.</t>
    </r>
  </si>
  <si>
    <t>FNDH 899</t>
  </si>
  <si>
    <t xml:space="preserve">Submit electronic copies of APE report + APE portfolio items to MPH office. </t>
  </si>
  <si>
    <t xml:space="preserve">Submit electronic copies of ILE report + presentation slides to MPH office. </t>
  </si>
  <si>
    <r>
      <t xml:space="preserve">Instructions for adequate progress reporting:  </t>
    </r>
    <r>
      <rPr>
        <sz val="10"/>
        <color rgb="FFFF0000"/>
        <rFont val="Calibri"/>
        <family val="2"/>
        <scheme val="minor"/>
      </rPr>
      <t>In the box below indicate your progress, to date, toward your MPH degree. (Have you completed your core courses? Have you completed the POS? Are you looking for an APE site? Are you writing the ILE? Etc. )</t>
    </r>
  </si>
  <si>
    <t>Year 1 Comments:</t>
  </si>
  <si>
    <t>Year 2 Comments:</t>
  </si>
  <si>
    <t>Year 3 Comments:</t>
  </si>
  <si>
    <r>
      <rPr>
        <b/>
        <sz val="10"/>
        <color rgb="FFFF0000"/>
        <rFont val="Calibri"/>
        <family val="2"/>
        <scheme val="minor"/>
      </rPr>
      <t>Instructions for the course worksheet below</t>
    </r>
    <r>
      <rPr>
        <sz val="10"/>
        <color rgb="FFFF0000"/>
        <rFont val="Calibri"/>
        <family val="2"/>
        <scheme val="minor"/>
      </rPr>
      <t>:  Place an "X" in the column beside the course number and the sheet will add the credit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</si>
</sst>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14"/>
      <color theme="1"/>
      <name val="Calibri"/>
      <family val="2"/>
      <scheme val="minor"/>
    </font>
    <font>
      <b/>
      <sz val="14"/>
      <color theme="1"/>
      <name val="Wingdings"/>
      <charset val="2"/>
    </font>
    <font>
      <b/>
      <sz val="12"/>
      <color theme="1"/>
      <name val="Calibri"/>
      <family val="2"/>
      <scheme val="minor"/>
    </font>
    <font>
      <b/>
      <sz val="14"/>
      <name val="Calibri"/>
      <family val="2"/>
      <scheme val="minor"/>
    </font>
    <font>
      <sz val="9"/>
      <color rgb="FF000000"/>
      <name val="Calibri"/>
      <family val="2"/>
    </font>
    <font>
      <b/>
      <sz val="11"/>
      <color theme="1"/>
      <name val="Calibri"/>
      <family val="2"/>
      <scheme val="minor"/>
    </font>
    <font>
      <b/>
      <sz val="10"/>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3">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5">
    <xf numFmtId="0" fontId="0" fillId="0" borderId="0" xfId="0"/>
    <xf numFmtId="0" fontId="0" fillId="0" borderId="0" xfId="0"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2" borderId="1" xfId="0" applyFont="1" applyFill="1" applyBorder="1" applyAlignment="1">
      <alignment wrapText="1"/>
    </xf>
    <xf numFmtId="0" fontId="1" fillId="0" borderId="3" xfId="0" applyFont="1" applyBorder="1" applyAlignment="1"/>
    <xf numFmtId="0" fontId="4" fillId="0" borderId="0" xfId="0" applyFont="1" applyBorder="1" applyAlignment="1">
      <alignment horizontal="center" vertical="center"/>
    </xf>
    <xf numFmtId="0" fontId="2" fillId="0" borderId="0" xfId="0" applyFont="1" applyBorder="1" applyAlignment="1">
      <alignment horizontal="center"/>
    </xf>
    <xf numFmtId="0" fontId="1" fillId="3" borderId="1" xfId="0" applyFont="1" applyFill="1" applyBorder="1" applyAlignment="1">
      <alignment horizontal="center"/>
    </xf>
    <xf numFmtId="0" fontId="0" fillId="0" borderId="0" xfId="0" applyBorder="1"/>
    <xf numFmtId="0" fontId="1" fillId="3" borderId="1" xfId="0" applyFont="1" applyFill="1" applyBorder="1" applyAlignment="1">
      <alignment wrapText="1"/>
    </xf>
    <xf numFmtId="0" fontId="1" fillId="2" borderId="7" xfId="0" applyFont="1" applyFill="1" applyBorder="1" applyAlignment="1">
      <alignment wrapText="1"/>
    </xf>
    <xf numFmtId="0" fontId="1" fillId="3" borderId="7" xfId="0" applyFont="1" applyFill="1" applyBorder="1" applyAlignment="1">
      <alignment horizontal="center"/>
    </xf>
    <xf numFmtId="0" fontId="1" fillId="0" borderId="0" xfId="0" applyFont="1" applyBorder="1" applyAlignment="1">
      <alignment vertical="center" wrapText="1"/>
    </xf>
    <xf numFmtId="0" fontId="1" fillId="2" borderId="1" xfId="0" applyFont="1" applyFill="1" applyBorder="1" applyAlignment="1">
      <alignment horizontal="right"/>
    </xf>
    <xf numFmtId="0" fontId="1" fillId="0" borderId="1" xfId="0" applyFont="1" applyBorder="1" applyAlignment="1" applyProtection="1">
      <alignment horizontal="center"/>
    </xf>
    <xf numFmtId="0" fontId="1" fillId="2" borderId="1"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6" xfId="0" applyFont="1" applyFill="1" applyBorder="1" applyAlignment="1">
      <alignment wrapText="1"/>
    </xf>
    <xf numFmtId="0" fontId="1" fillId="3" borderId="6" xfId="0" applyFont="1" applyFill="1" applyBorder="1" applyAlignment="1">
      <alignment horizontal="center"/>
    </xf>
    <xf numFmtId="0" fontId="1" fillId="4" borderId="1" xfId="0" applyFont="1" applyFill="1" applyBorder="1" applyAlignment="1" applyProtection="1">
      <protection locked="0"/>
    </xf>
    <xf numFmtId="0" fontId="1" fillId="0" borderId="1" xfId="0" applyFont="1" applyBorder="1" applyAlignment="1" applyProtection="1">
      <alignment horizontal="center" vertical="center"/>
      <protection locked="0"/>
    </xf>
    <xf numFmtId="0" fontId="0" fillId="0" borderId="1" xfId="0" applyBorder="1"/>
    <xf numFmtId="0" fontId="0" fillId="0" borderId="1" xfId="0" applyFill="1" applyBorder="1"/>
    <xf numFmtId="0" fontId="2" fillId="0" borderId="5" xfId="0" applyFont="1" applyBorder="1" applyAlignment="1">
      <alignment horizontal="center"/>
    </xf>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pplyProtection="1">
      <alignment horizontal="center"/>
    </xf>
    <xf numFmtId="0" fontId="4" fillId="3" borderId="1" xfId="0" applyFont="1" applyFill="1" applyBorder="1" applyAlignment="1">
      <alignment horizontal="center"/>
    </xf>
    <xf numFmtId="0" fontId="1" fillId="4" borderId="1" xfId="0" applyFont="1" applyFill="1" applyBorder="1" applyAlignment="1" applyProtection="1">
      <alignment horizontal="center"/>
      <protection locked="0"/>
    </xf>
    <xf numFmtId="0" fontId="4" fillId="0" borderId="0" xfId="0" applyFont="1" applyBorder="1" applyAlignment="1">
      <alignment horizontal="left" vertical="center"/>
    </xf>
    <xf numFmtId="0" fontId="4" fillId="0" borderId="0" xfId="0" applyFont="1" applyBorder="1" applyAlignment="1">
      <alignment horizontal="left" vertical="top"/>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2" fillId="0" borderId="1" xfId="0" applyFont="1" applyBorder="1" applyAlignment="1" applyProtection="1">
      <alignment horizontal="center"/>
      <protection locked="0"/>
    </xf>
    <xf numFmtId="0" fontId="2" fillId="4" borderId="1" xfId="0" applyFont="1" applyFill="1" applyBorder="1" applyAlignment="1" applyProtection="1">
      <alignment horizontal="right"/>
      <protection locked="0"/>
    </xf>
    <xf numFmtId="0" fontId="3" fillId="4" borderId="1" xfId="0" applyFont="1" applyFill="1" applyBorder="1" applyAlignment="1">
      <alignment horizontal="right" vertical="center" indent="1"/>
    </xf>
    <xf numFmtId="0" fontId="2" fillId="4" borderId="1" xfId="0" applyFont="1" applyFill="1" applyBorder="1" applyAlignment="1">
      <alignment horizontal="center"/>
    </xf>
    <xf numFmtId="0" fontId="1" fillId="4" borderId="1" xfId="0" applyFont="1" applyFill="1" applyBorder="1" applyAlignment="1" applyProtection="1">
      <alignment horizontal="center" vertical="center"/>
    </xf>
    <xf numFmtId="0" fontId="0" fillId="0" borderId="0" xfId="0" applyAlignment="1">
      <alignment vertical="center"/>
    </xf>
    <xf numFmtId="0" fontId="0" fillId="0" borderId="0" xfId="0" applyBorder="1" applyAlignment="1">
      <alignment horizontal="left"/>
    </xf>
    <xf numFmtId="0" fontId="0" fillId="0" borderId="0" xfId="0" applyAlignment="1">
      <alignment horizontal="left"/>
    </xf>
    <xf numFmtId="0" fontId="4" fillId="0" borderId="0" xfId="0" applyFont="1" applyBorder="1" applyAlignment="1">
      <alignment vertical="top"/>
    </xf>
    <xf numFmtId="0" fontId="4" fillId="0" borderId="0" xfId="0" applyFont="1" applyBorder="1" applyAlignment="1">
      <alignment vertical="center"/>
    </xf>
    <xf numFmtId="0" fontId="1" fillId="0" borderId="7" xfId="0" applyFont="1" applyBorder="1" applyAlignment="1">
      <alignment horizontal="center" vertical="center"/>
    </xf>
    <xf numFmtId="0" fontId="1" fillId="0" borderId="7" xfId="0" applyFont="1" applyBorder="1"/>
    <xf numFmtId="0" fontId="1" fillId="0" borderId="7" xfId="0" applyFont="1" applyBorder="1" applyAlignment="1">
      <alignment horizontal="center"/>
    </xf>
    <xf numFmtId="0" fontId="1" fillId="0" borderId="7" xfId="0" applyFont="1" applyBorder="1" applyAlignment="1" applyProtection="1">
      <alignment horizontal="center"/>
    </xf>
    <xf numFmtId="0" fontId="8" fillId="0" borderId="1" xfId="0" applyFont="1" applyBorder="1" applyAlignment="1">
      <alignment horizontal="center" vertical="center"/>
    </xf>
    <xf numFmtId="0" fontId="8" fillId="0" borderId="1" xfId="0" applyFont="1" applyBorder="1" applyAlignment="1">
      <alignment vertical="center"/>
    </xf>
    <xf numFmtId="0" fontId="1" fillId="4" borderId="5" xfId="0" applyFont="1" applyFill="1" applyBorder="1" applyAlignment="1">
      <alignment horizontal="center" vertical="center"/>
    </xf>
    <xf numFmtId="0" fontId="1" fillId="4" borderId="5" xfId="0" applyFont="1" applyFill="1" applyBorder="1" applyAlignment="1">
      <alignment horizontal="center"/>
    </xf>
    <xf numFmtId="0" fontId="1" fillId="4" borderId="5" xfId="0" applyFont="1" applyFill="1" applyBorder="1" applyAlignment="1" applyProtection="1">
      <alignment horizontal="center"/>
      <protection locked="0"/>
    </xf>
    <xf numFmtId="49" fontId="1" fillId="4" borderId="5" xfId="0" applyNumberFormat="1" applyFont="1" applyFill="1" applyBorder="1" applyAlignment="1">
      <alignment horizont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6" xfId="0" applyFont="1" applyFill="1" applyBorder="1" applyAlignment="1">
      <alignment horizontal="center" vertical="center" wrapText="1"/>
    </xf>
    <xf numFmtId="0" fontId="8" fillId="5" borderId="6" xfId="0" applyFont="1" applyFill="1" applyBorder="1" applyAlignment="1">
      <alignment vertical="center" wrapText="1"/>
    </xf>
    <xf numFmtId="0" fontId="8" fillId="5" borderId="1" xfId="0" applyFont="1" applyFill="1" applyBorder="1" applyAlignment="1">
      <alignment horizontal="center" vertical="center"/>
    </xf>
    <xf numFmtId="0" fontId="8" fillId="5" borderId="1" xfId="0" applyFont="1" applyFill="1" applyBorder="1" applyAlignment="1">
      <alignment vertical="center"/>
    </xf>
    <xf numFmtId="0" fontId="8" fillId="5" borderId="1" xfId="0" applyFont="1" applyFill="1" applyBorder="1" applyAlignment="1">
      <alignment horizontal="center"/>
    </xf>
    <xf numFmtId="0" fontId="8" fillId="5" borderId="1" xfId="0" applyFont="1" applyFill="1" applyBorder="1" applyAlignment="1"/>
    <xf numFmtId="0" fontId="1" fillId="4" borderId="5" xfId="0" applyFont="1" applyFill="1" applyBorder="1" applyAlignment="1" applyProtection="1">
      <alignment horizontal="center" vertical="center"/>
      <protection locked="0"/>
    </xf>
    <xf numFmtId="0" fontId="2" fillId="0" borderId="1" xfId="0"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center"/>
    </xf>
    <xf numFmtId="0" fontId="2" fillId="0" borderId="1" xfId="0" applyFont="1" applyBorder="1" applyAlignment="1">
      <alignment wrapText="1"/>
    </xf>
    <xf numFmtId="0" fontId="1" fillId="0" borderId="4"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xf>
    <xf numFmtId="0" fontId="6" fillId="0" borderId="8"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xf>
    <xf numFmtId="0" fontId="6" fillId="0" borderId="8" xfId="0" applyFont="1" applyBorder="1" applyAlignment="1">
      <alignment horizontal="left"/>
    </xf>
    <xf numFmtId="0" fontId="6" fillId="0" borderId="5" xfId="0" applyFont="1" applyBorder="1" applyAlignment="1">
      <alignment horizontal="left"/>
    </xf>
    <xf numFmtId="0" fontId="1" fillId="0" borderId="4" xfId="0" applyFont="1" applyBorder="1" applyAlignment="1">
      <alignment horizontal="center" wrapText="1"/>
    </xf>
    <xf numFmtId="0" fontId="1" fillId="0" borderId="8"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4" fillId="0" borderId="0" xfId="0" applyFont="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left"/>
    </xf>
    <xf numFmtId="0" fontId="2" fillId="0" borderId="1" xfId="0" applyFont="1" applyBorder="1" applyAlignment="1" applyProtection="1">
      <alignment horizontal="center"/>
      <protection locked="0"/>
    </xf>
    <xf numFmtId="0" fontId="6" fillId="3" borderId="1" xfId="0" applyFont="1" applyFill="1" applyBorder="1" applyAlignment="1">
      <alignment horizontal="left"/>
    </xf>
    <xf numFmtId="0" fontId="1" fillId="0" borderId="1"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4" fillId="3" borderId="1" xfId="0" applyFont="1" applyFill="1" applyBorder="1" applyAlignment="1">
      <alignment horizontal="right"/>
    </xf>
    <xf numFmtId="0" fontId="1" fillId="4" borderId="1"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6" fillId="0" borderId="9" xfId="0" applyFont="1" applyBorder="1" applyAlignment="1">
      <alignment horizontal="left"/>
    </xf>
    <xf numFmtId="0" fontId="6" fillId="4" borderId="8" xfId="0" applyFont="1" applyFill="1" applyBorder="1" applyAlignment="1">
      <alignment horizontal="left"/>
    </xf>
    <xf numFmtId="0" fontId="1" fillId="4" borderId="1" xfId="0" applyFont="1" applyFill="1" applyBorder="1" applyAlignment="1" applyProtection="1">
      <alignment horizontal="center"/>
      <protection locked="0"/>
    </xf>
    <xf numFmtId="0" fontId="7" fillId="0" borderId="0" xfId="0" applyFont="1" applyBorder="1" applyAlignment="1">
      <alignment horizontal="left" vertical="center" wrapText="1"/>
    </xf>
    <xf numFmtId="0" fontId="2" fillId="0" borderId="0" xfId="0" applyFont="1" applyAlignment="1">
      <alignment horizontal="right"/>
    </xf>
    <xf numFmtId="0" fontId="1" fillId="0" borderId="3" xfId="0" applyFont="1" applyBorder="1" applyAlignment="1">
      <alignment horizontal="left"/>
    </xf>
    <xf numFmtId="0" fontId="6" fillId="0" borderId="2" xfId="0" applyFont="1" applyBorder="1" applyAlignment="1" applyProtection="1">
      <alignment horizontal="left"/>
      <protection locked="0"/>
    </xf>
    <xf numFmtId="0" fontId="2" fillId="0" borderId="0" xfId="0" applyFont="1" applyAlignment="1" applyProtection="1">
      <alignment horizontal="center"/>
    </xf>
    <xf numFmtId="0" fontId="2" fillId="0" borderId="0" xfId="0" applyFont="1" applyBorder="1" applyAlignment="1">
      <alignment horizontal="left"/>
    </xf>
    <xf numFmtId="0" fontId="4" fillId="0" borderId="0" xfId="0" applyFont="1" applyBorder="1" applyAlignment="1">
      <alignment horizontal="left" vertical="top"/>
    </xf>
    <xf numFmtId="0" fontId="1" fillId="3" borderId="1" xfId="0" applyFont="1" applyFill="1" applyBorder="1" applyAlignment="1">
      <alignment horizontal="left"/>
    </xf>
    <xf numFmtId="0" fontId="2" fillId="0" borderId="0" xfId="0" applyFont="1" applyAlignment="1">
      <alignment horizontal="left" vertical="center"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11"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12" xfId="0" applyBorder="1" applyAlignment="1" applyProtection="1">
      <alignment horizontal="left" vertical="top" wrapText="1"/>
    </xf>
    <xf numFmtId="0" fontId="1" fillId="0" borderId="7"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abSelected="1" topLeftCell="A49" zoomScaleNormal="100" workbookViewId="0">
      <selection activeCell="H75" sqref="H75"/>
    </sheetView>
  </sheetViews>
  <sheetFormatPr defaultRowHeight="15" x14ac:dyDescent="0.25"/>
  <cols>
    <col min="1" max="1" width="4.28515625" customWidth="1"/>
    <col min="2" max="2" width="3.85546875" customWidth="1"/>
    <col min="3" max="3" width="0.42578125" hidden="1" customWidth="1"/>
    <col min="4" max="4" width="1.85546875" customWidth="1"/>
    <col min="5" max="5" width="9.7109375" customWidth="1"/>
    <col min="6" max="6" width="49.7109375" customWidth="1"/>
    <col min="7" max="7" width="8.140625" style="1" customWidth="1"/>
    <col min="8" max="8" width="8.42578125" style="1" customWidth="1"/>
  </cols>
  <sheetData>
    <row r="1" spans="1:8" ht="15.75" x14ac:dyDescent="0.25">
      <c r="A1" s="108" t="s">
        <v>0</v>
      </c>
      <c r="B1" s="108"/>
      <c r="C1" s="108"/>
      <c r="D1" s="110" t="s">
        <v>3</v>
      </c>
      <c r="E1" s="110"/>
      <c r="F1" s="110"/>
      <c r="G1" s="110"/>
      <c r="H1" s="2"/>
    </row>
    <row r="2" spans="1:8" x14ac:dyDescent="0.25">
      <c r="A2" s="108" t="s">
        <v>1</v>
      </c>
      <c r="B2" s="108"/>
      <c r="C2" s="108"/>
      <c r="D2" s="109" t="s">
        <v>56</v>
      </c>
      <c r="E2" s="109"/>
      <c r="F2" s="109"/>
      <c r="G2" s="7"/>
      <c r="H2" s="2"/>
    </row>
    <row r="3" spans="1:8" ht="9.9499999999999993" customHeight="1" x14ac:dyDescent="0.25">
      <c r="A3" s="111"/>
      <c r="B3" s="111"/>
      <c r="C3" s="111"/>
      <c r="D3" s="111"/>
      <c r="E3" s="111"/>
      <c r="F3" s="111"/>
      <c r="G3" s="111"/>
      <c r="H3" s="111"/>
    </row>
    <row r="4" spans="1:8" ht="48" customHeight="1" x14ac:dyDescent="0.25">
      <c r="A4" s="117" t="s">
        <v>133</v>
      </c>
      <c r="B4" s="118"/>
      <c r="C4" s="118"/>
      <c r="D4" s="118"/>
      <c r="E4" s="118"/>
      <c r="F4" s="118"/>
      <c r="G4" s="118"/>
      <c r="H4" s="118"/>
    </row>
    <row r="5" spans="1:8" ht="48" customHeight="1" x14ac:dyDescent="0.25">
      <c r="A5" s="119" t="s">
        <v>134</v>
      </c>
      <c r="B5" s="120"/>
      <c r="C5" s="120"/>
      <c r="D5" s="120"/>
      <c r="E5" s="120"/>
      <c r="F5" s="120"/>
      <c r="G5" s="120"/>
      <c r="H5" s="121"/>
    </row>
    <row r="6" spans="1:8" ht="48" customHeight="1" x14ac:dyDescent="0.25">
      <c r="A6" s="119" t="s">
        <v>135</v>
      </c>
      <c r="B6" s="120"/>
      <c r="C6" s="120"/>
      <c r="D6" s="120"/>
      <c r="E6" s="120"/>
      <c r="F6" s="120"/>
      <c r="G6" s="120"/>
      <c r="H6" s="121"/>
    </row>
    <row r="7" spans="1:8" ht="48" customHeight="1" x14ac:dyDescent="0.25">
      <c r="A7" s="119" t="s">
        <v>136</v>
      </c>
      <c r="B7" s="120"/>
      <c r="C7" s="120"/>
      <c r="D7" s="120"/>
      <c r="E7" s="120"/>
      <c r="F7" s="120"/>
      <c r="G7" s="120"/>
      <c r="H7" s="121"/>
    </row>
    <row r="8" spans="1:8" ht="35.1" customHeight="1" x14ac:dyDescent="0.25">
      <c r="A8" s="118" t="s">
        <v>137</v>
      </c>
      <c r="B8" s="118"/>
      <c r="C8" s="118"/>
      <c r="D8" s="118"/>
      <c r="E8" s="118"/>
      <c r="F8" s="118"/>
      <c r="G8" s="118"/>
      <c r="H8" s="118"/>
    </row>
    <row r="9" spans="1:8" ht="18.75" x14ac:dyDescent="0.25">
      <c r="A9" s="32" t="s">
        <v>18</v>
      </c>
      <c r="B9" s="91" t="s">
        <v>2</v>
      </c>
      <c r="C9" s="91"/>
      <c r="D9" s="91"/>
      <c r="E9" s="91"/>
      <c r="F9" s="91"/>
      <c r="G9" s="9" t="s">
        <v>13</v>
      </c>
      <c r="H9" s="9" t="s">
        <v>19</v>
      </c>
    </row>
    <row r="10" spans="1:8" x14ac:dyDescent="0.25">
      <c r="A10" s="43"/>
      <c r="B10" s="94" t="s">
        <v>3</v>
      </c>
      <c r="C10" s="94"/>
      <c r="D10" s="93" t="s">
        <v>21</v>
      </c>
      <c r="E10" s="93"/>
      <c r="F10" s="4" t="s">
        <v>17</v>
      </c>
      <c r="G10" s="68">
        <v>3</v>
      </c>
      <c r="H10" s="17" t="str">
        <f>IF(B10=CHAR(88),3," ")</f>
        <v xml:space="preserve"> </v>
      </c>
    </row>
    <row r="11" spans="1:8" x14ac:dyDescent="0.25">
      <c r="A11" s="44"/>
      <c r="B11" s="94" t="s">
        <v>3</v>
      </c>
      <c r="C11" s="94"/>
      <c r="D11" s="93" t="s">
        <v>34</v>
      </c>
      <c r="E11" s="93"/>
      <c r="F11" s="5" t="s">
        <v>35</v>
      </c>
      <c r="G11" s="68">
        <v>3</v>
      </c>
      <c r="H11" s="17" t="str">
        <f>IF(B11=CHAR(88),3," ")</f>
        <v xml:space="preserve"> </v>
      </c>
    </row>
    <row r="12" spans="1:8" x14ac:dyDescent="0.25">
      <c r="A12" s="44"/>
      <c r="B12" s="94" t="s">
        <v>3</v>
      </c>
      <c r="C12" s="94"/>
      <c r="D12" s="114" t="s">
        <v>22</v>
      </c>
      <c r="E12" s="114"/>
      <c r="F12" s="20" t="s">
        <v>9</v>
      </c>
      <c r="G12" s="21">
        <v>3</v>
      </c>
      <c r="H12" s="19" t="str">
        <f>IF(B12=CHAR(88),3," ")</f>
        <v xml:space="preserve"> </v>
      </c>
    </row>
    <row r="13" spans="1:8" ht="15.75" x14ac:dyDescent="0.25">
      <c r="A13" s="44"/>
      <c r="B13" s="24"/>
      <c r="C13" s="25"/>
      <c r="D13" s="95" t="s">
        <v>4</v>
      </c>
      <c r="E13" s="95"/>
      <c r="F13" s="12"/>
      <c r="G13" s="10"/>
      <c r="H13" s="18"/>
    </row>
    <row r="14" spans="1:8" x14ac:dyDescent="0.25">
      <c r="A14" s="44"/>
      <c r="B14" s="94" t="s">
        <v>3</v>
      </c>
      <c r="C14" s="94"/>
      <c r="D14" s="94"/>
      <c r="E14" s="16" t="s">
        <v>23</v>
      </c>
      <c r="F14" s="13" t="s">
        <v>8</v>
      </c>
      <c r="G14" s="14">
        <v>2</v>
      </c>
      <c r="H14" s="18" t="str">
        <f>IF(B14=CHAR(88),2," ")</f>
        <v xml:space="preserve"> </v>
      </c>
    </row>
    <row r="15" spans="1:8" x14ac:dyDescent="0.25">
      <c r="A15" s="44"/>
      <c r="B15" s="94" t="s">
        <v>3</v>
      </c>
      <c r="C15" s="94"/>
      <c r="D15" s="94"/>
      <c r="E15" s="16" t="s">
        <v>24</v>
      </c>
      <c r="F15" s="6" t="s">
        <v>7</v>
      </c>
      <c r="G15" s="10">
        <v>3</v>
      </c>
      <c r="H15" s="18" t="str">
        <f t="shared" ref="H15:H17" si="0">IF(B15=CHAR(88),3," ")</f>
        <v xml:space="preserve"> </v>
      </c>
    </row>
    <row r="16" spans="1:8" x14ac:dyDescent="0.25">
      <c r="A16" s="44"/>
      <c r="B16" s="94" t="s">
        <v>3</v>
      </c>
      <c r="C16" s="94"/>
      <c r="D16" s="93" t="s">
        <v>25</v>
      </c>
      <c r="E16" s="93"/>
      <c r="F16" s="5" t="s">
        <v>6</v>
      </c>
      <c r="G16" s="68">
        <v>3</v>
      </c>
      <c r="H16" s="17" t="str">
        <f t="shared" si="0"/>
        <v xml:space="preserve"> </v>
      </c>
    </row>
    <row r="17" spans="1:8" x14ac:dyDescent="0.25">
      <c r="A17" s="44"/>
      <c r="B17" s="94" t="s">
        <v>3</v>
      </c>
      <c r="C17" s="94"/>
      <c r="D17" s="93" t="s">
        <v>26</v>
      </c>
      <c r="E17" s="93"/>
      <c r="F17" s="5" t="s">
        <v>5</v>
      </c>
      <c r="G17" s="68">
        <v>3</v>
      </c>
      <c r="H17" s="17" t="str">
        <f t="shared" si="0"/>
        <v xml:space="preserve"> </v>
      </c>
    </row>
    <row r="18" spans="1:8" x14ac:dyDescent="0.25">
      <c r="A18" s="44"/>
      <c r="B18" s="4"/>
      <c r="C18" s="4"/>
      <c r="D18" s="92"/>
      <c r="E18" s="92"/>
      <c r="F18" s="69" t="s">
        <v>14</v>
      </c>
      <c r="G18" s="3" t="s">
        <v>36</v>
      </c>
      <c r="H18" s="3">
        <f>SUM(H10:H17)</f>
        <v>0</v>
      </c>
    </row>
    <row r="19" spans="1:8" ht="18.75" x14ac:dyDescent="0.25">
      <c r="A19" s="33" t="s">
        <v>18</v>
      </c>
      <c r="B19" s="116" t="s">
        <v>39</v>
      </c>
      <c r="C19" s="116"/>
      <c r="D19" s="116"/>
      <c r="E19" s="116"/>
      <c r="F19" s="116"/>
      <c r="G19" s="116"/>
      <c r="H19" s="116"/>
    </row>
    <row r="20" spans="1:8" ht="15" customHeight="1" x14ac:dyDescent="0.25">
      <c r="A20" s="32" t="s">
        <v>18</v>
      </c>
      <c r="B20" s="113" t="s">
        <v>128</v>
      </c>
      <c r="C20" s="113"/>
      <c r="D20" s="113"/>
      <c r="E20" s="113"/>
      <c r="F20" s="113"/>
      <c r="G20" s="113"/>
      <c r="H20" s="113"/>
    </row>
    <row r="21" spans="1:8" ht="57.95" customHeight="1" x14ac:dyDescent="0.25">
      <c r="A21" s="15"/>
      <c r="B21" s="115" t="s">
        <v>129</v>
      </c>
      <c r="C21" s="115"/>
      <c r="D21" s="115"/>
      <c r="E21" s="115"/>
      <c r="F21" s="115"/>
      <c r="G21" s="115"/>
      <c r="H21" s="115"/>
    </row>
    <row r="22" spans="1:8" x14ac:dyDescent="0.25">
      <c r="B22" s="112" t="s">
        <v>55</v>
      </c>
      <c r="C22" s="112"/>
      <c r="D22" s="112"/>
      <c r="E22" s="112"/>
      <c r="F22" s="112"/>
      <c r="G22" s="112"/>
      <c r="H22" s="112"/>
    </row>
    <row r="23" spans="1:8" x14ac:dyDescent="0.25">
      <c r="B23" s="92" t="s">
        <v>3</v>
      </c>
      <c r="C23" s="92"/>
      <c r="D23" s="92"/>
      <c r="E23" s="51" t="s">
        <v>57</v>
      </c>
      <c r="F23" s="52" t="s">
        <v>91</v>
      </c>
      <c r="G23" s="36">
        <v>3</v>
      </c>
      <c r="H23" s="17" t="str">
        <f>IF(B23=CHAR(88),3," ")</f>
        <v xml:space="preserve"> </v>
      </c>
    </row>
    <row r="24" spans="1:8" x14ac:dyDescent="0.25">
      <c r="B24" s="92" t="s">
        <v>3</v>
      </c>
      <c r="C24" s="92"/>
      <c r="D24" s="92"/>
      <c r="E24" s="51" t="s">
        <v>58</v>
      </c>
      <c r="F24" s="52" t="s">
        <v>92</v>
      </c>
      <c r="G24" s="36">
        <v>3</v>
      </c>
      <c r="H24" s="17" t="str">
        <f>IF(B24=CHAR(88),3," ")</f>
        <v xml:space="preserve"> </v>
      </c>
    </row>
    <row r="25" spans="1:8" x14ac:dyDescent="0.25">
      <c r="B25" s="92" t="s">
        <v>3</v>
      </c>
      <c r="C25" s="92"/>
      <c r="D25" s="92"/>
      <c r="E25" s="51" t="s">
        <v>59</v>
      </c>
      <c r="F25" s="52" t="s">
        <v>93</v>
      </c>
      <c r="G25" s="36">
        <v>3</v>
      </c>
      <c r="H25" s="17" t="str">
        <f>IF(B25=CHAR(88),3," ")</f>
        <v xml:space="preserve"> </v>
      </c>
    </row>
    <row r="26" spans="1:8" ht="15" customHeight="1" x14ac:dyDescent="0.25">
      <c r="B26" s="96" t="s">
        <v>3</v>
      </c>
      <c r="C26" s="96"/>
      <c r="D26" s="96"/>
      <c r="E26" s="51" t="s">
        <v>60</v>
      </c>
      <c r="F26" s="52" t="s">
        <v>94</v>
      </c>
      <c r="G26" s="36">
        <v>1</v>
      </c>
      <c r="H26" s="17" t="str">
        <f>IF(B26=CHAR(88),1," ")</f>
        <v xml:space="preserve"> </v>
      </c>
    </row>
    <row r="27" spans="1:8" x14ac:dyDescent="0.25">
      <c r="B27" s="122" t="s">
        <v>3</v>
      </c>
      <c r="C27" s="122"/>
      <c r="D27" s="123"/>
      <c r="E27" s="47" t="s">
        <v>3</v>
      </c>
      <c r="F27" s="48" t="s">
        <v>3</v>
      </c>
      <c r="G27" s="49" t="s">
        <v>3</v>
      </c>
      <c r="H27" s="50"/>
    </row>
    <row r="28" spans="1:8" x14ac:dyDescent="0.25">
      <c r="B28" s="96"/>
      <c r="C28" s="96"/>
      <c r="D28" s="96"/>
      <c r="E28" s="23"/>
      <c r="F28" s="38" t="s">
        <v>14</v>
      </c>
      <c r="G28" s="37">
        <v>10</v>
      </c>
      <c r="H28" s="37">
        <f>SUM(H23:H27)</f>
        <v>0</v>
      </c>
    </row>
    <row r="29" spans="1:8" x14ac:dyDescent="0.25">
      <c r="B29" s="112" t="s">
        <v>54</v>
      </c>
      <c r="C29" s="112"/>
      <c r="D29" s="112"/>
      <c r="E29" s="112"/>
      <c r="F29" s="112"/>
      <c r="G29" s="112"/>
      <c r="H29" s="112"/>
    </row>
    <row r="30" spans="1:8" ht="24" x14ac:dyDescent="0.25">
      <c r="B30" s="101" t="s">
        <v>3</v>
      </c>
      <c r="C30" s="101"/>
      <c r="D30" s="102"/>
      <c r="E30" s="57" t="s">
        <v>38</v>
      </c>
      <c r="F30" s="58" t="s">
        <v>95</v>
      </c>
      <c r="G30" s="53">
        <v>3</v>
      </c>
      <c r="H30" s="41" t="str">
        <f>IF(B30=CHAR(88),3," ")</f>
        <v xml:space="preserve"> </v>
      </c>
    </row>
    <row r="31" spans="1:8" x14ac:dyDescent="0.25">
      <c r="B31" s="101" t="s">
        <v>3</v>
      </c>
      <c r="C31" s="101"/>
      <c r="D31" s="102"/>
      <c r="E31" s="57" t="s">
        <v>61</v>
      </c>
      <c r="F31" s="58" t="s">
        <v>96</v>
      </c>
      <c r="G31" s="54">
        <v>3</v>
      </c>
      <c r="H31" s="41" t="str">
        <f t="shared" ref="H31:H62" si="1">IF(B31=CHAR(88),3," ")</f>
        <v xml:space="preserve"> </v>
      </c>
    </row>
    <row r="32" spans="1:8" x14ac:dyDescent="0.25">
      <c r="B32" s="101" t="s">
        <v>3</v>
      </c>
      <c r="C32" s="101"/>
      <c r="D32" s="102"/>
      <c r="E32" s="57" t="s">
        <v>62</v>
      </c>
      <c r="F32" s="58" t="s">
        <v>97</v>
      </c>
      <c r="G32" s="55">
        <v>3</v>
      </c>
      <c r="H32" s="41" t="str">
        <f t="shared" si="1"/>
        <v xml:space="preserve"> </v>
      </c>
    </row>
    <row r="33" spans="1:8" x14ac:dyDescent="0.25">
      <c r="B33" s="101" t="s">
        <v>3</v>
      </c>
      <c r="C33" s="101"/>
      <c r="D33" s="102"/>
      <c r="E33" s="57" t="s">
        <v>63</v>
      </c>
      <c r="F33" s="58" t="s">
        <v>99</v>
      </c>
      <c r="G33" s="54">
        <v>3</v>
      </c>
      <c r="H33" s="41" t="str">
        <f t="shared" si="1"/>
        <v xml:space="preserve"> </v>
      </c>
    </row>
    <row r="34" spans="1:8" ht="15" customHeight="1" x14ac:dyDescent="0.25">
      <c r="B34" s="101" t="s">
        <v>3</v>
      </c>
      <c r="C34" s="101"/>
      <c r="D34" s="102"/>
      <c r="E34" s="57" t="s">
        <v>64</v>
      </c>
      <c r="F34" s="58" t="s">
        <v>98</v>
      </c>
      <c r="G34" s="54">
        <v>3</v>
      </c>
      <c r="H34" s="41" t="str">
        <f t="shared" si="1"/>
        <v xml:space="preserve"> </v>
      </c>
    </row>
    <row r="35" spans="1:8" x14ac:dyDescent="0.25">
      <c r="B35" s="101" t="s">
        <v>3</v>
      </c>
      <c r="C35" s="101"/>
      <c r="D35" s="102"/>
      <c r="E35" s="57" t="s">
        <v>65</v>
      </c>
      <c r="F35" s="58" t="s">
        <v>100</v>
      </c>
      <c r="G35" s="56" t="s">
        <v>122</v>
      </c>
      <c r="H35" s="41" t="str">
        <f t="shared" si="1"/>
        <v xml:space="preserve"> </v>
      </c>
    </row>
    <row r="36" spans="1:8" x14ac:dyDescent="0.25">
      <c r="B36" s="101" t="s">
        <v>3</v>
      </c>
      <c r="C36" s="101"/>
      <c r="D36" s="102"/>
      <c r="E36" s="57" t="s">
        <v>66</v>
      </c>
      <c r="F36" s="58" t="s">
        <v>101</v>
      </c>
      <c r="G36" s="54">
        <v>3</v>
      </c>
      <c r="H36" s="41" t="str">
        <f t="shared" si="1"/>
        <v xml:space="preserve"> </v>
      </c>
    </row>
    <row r="37" spans="1:8" x14ac:dyDescent="0.25">
      <c r="B37" s="101" t="s">
        <v>3</v>
      </c>
      <c r="C37" s="101"/>
      <c r="D37" s="102"/>
      <c r="E37" s="57" t="s">
        <v>67</v>
      </c>
      <c r="F37" s="58" t="s">
        <v>102</v>
      </c>
      <c r="G37" s="55">
        <v>3</v>
      </c>
      <c r="H37" s="41" t="str">
        <f t="shared" si="1"/>
        <v xml:space="preserve"> </v>
      </c>
    </row>
    <row r="38" spans="1:8" x14ac:dyDescent="0.25">
      <c r="B38" s="101" t="s">
        <v>3</v>
      </c>
      <c r="C38" s="101"/>
      <c r="D38" s="102"/>
      <c r="E38" s="57" t="s">
        <v>68</v>
      </c>
      <c r="F38" s="58" t="s">
        <v>103</v>
      </c>
      <c r="G38" s="53">
        <v>3</v>
      </c>
      <c r="H38" s="41" t="str">
        <f t="shared" si="1"/>
        <v xml:space="preserve"> </v>
      </c>
    </row>
    <row r="39" spans="1:8" x14ac:dyDescent="0.25">
      <c r="B39" s="101" t="s">
        <v>3</v>
      </c>
      <c r="C39" s="101"/>
      <c r="D39" s="102"/>
      <c r="E39" s="57" t="s">
        <v>69</v>
      </c>
      <c r="F39" s="58" t="s">
        <v>70</v>
      </c>
      <c r="G39" s="53" t="s">
        <v>3</v>
      </c>
      <c r="H39" s="29" t="s">
        <v>3</v>
      </c>
    </row>
    <row r="40" spans="1:8" x14ac:dyDescent="0.25">
      <c r="B40" s="101" t="s">
        <v>3</v>
      </c>
      <c r="C40" s="101"/>
      <c r="D40" s="102"/>
      <c r="E40" s="57" t="s">
        <v>71</v>
      </c>
      <c r="F40" s="58" t="s">
        <v>104</v>
      </c>
      <c r="G40" s="56" t="s">
        <v>122</v>
      </c>
      <c r="H40" s="41" t="str">
        <f t="shared" si="1"/>
        <v xml:space="preserve"> </v>
      </c>
    </row>
    <row r="41" spans="1:8" x14ac:dyDescent="0.25">
      <c r="B41" s="101" t="s">
        <v>3</v>
      </c>
      <c r="C41" s="101"/>
      <c r="D41" s="102"/>
      <c r="E41" s="59" t="s">
        <v>72</v>
      </c>
      <c r="F41" s="60" t="s">
        <v>111</v>
      </c>
      <c r="G41" s="54">
        <v>3</v>
      </c>
      <c r="H41" s="41" t="str">
        <f t="shared" si="1"/>
        <v xml:space="preserve"> </v>
      </c>
    </row>
    <row r="42" spans="1:8" x14ac:dyDescent="0.25">
      <c r="B42" s="101" t="s">
        <v>3</v>
      </c>
      <c r="C42" s="101"/>
      <c r="D42" s="102"/>
      <c r="E42" s="57" t="s">
        <v>73</v>
      </c>
      <c r="F42" s="58" t="s">
        <v>112</v>
      </c>
      <c r="G42" s="54">
        <v>5</v>
      </c>
      <c r="H42" s="29" t="str">
        <f>IF(B42=CHAR(88),5," ")</f>
        <v xml:space="preserve"> </v>
      </c>
    </row>
    <row r="43" spans="1:8" x14ac:dyDescent="0.25">
      <c r="B43" s="101" t="s">
        <v>3</v>
      </c>
      <c r="C43" s="101"/>
      <c r="D43" s="102"/>
      <c r="E43" s="57" t="s">
        <v>74</v>
      </c>
      <c r="F43" s="58" t="s">
        <v>113</v>
      </c>
      <c r="G43" s="54">
        <v>3</v>
      </c>
      <c r="H43" s="41" t="str">
        <f t="shared" si="1"/>
        <v xml:space="preserve"> </v>
      </c>
    </row>
    <row r="44" spans="1:8" x14ac:dyDescent="0.25">
      <c r="A44" s="42"/>
      <c r="B44" s="101" t="s">
        <v>3</v>
      </c>
      <c r="C44" s="101"/>
      <c r="D44" s="102"/>
      <c r="E44" s="57" t="s">
        <v>75</v>
      </c>
      <c r="F44" s="58" t="s">
        <v>114</v>
      </c>
      <c r="G44" s="53">
        <v>3</v>
      </c>
      <c r="H44" s="41" t="str">
        <f t="shared" si="1"/>
        <v xml:space="preserve"> </v>
      </c>
    </row>
    <row r="45" spans="1:8" x14ac:dyDescent="0.25">
      <c r="A45" s="42"/>
      <c r="B45" s="101" t="s">
        <v>3</v>
      </c>
      <c r="C45" s="101"/>
      <c r="D45" s="102"/>
      <c r="E45" s="57" t="s">
        <v>76</v>
      </c>
      <c r="F45" s="58" t="s">
        <v>115</v>
      </c>
      <c r="G45" s="53">
        <v>3</v>
      </c>
      <c r="H45" s="41" t="str">
        <f t="shared" si="1"/>
        <v xml:space="preserve"> </v>
      </c>
    </row>
    <row r="46" spans="1:8" ht="24" x14ac:dyDescent="0.25">
      <c r="A46" s="42"/>
      <c r="B46" s="101" t="s">
        <v>3</v>
      </c>
      <c r="C46" s="101"/>
      <c r="D46" s="102"/>
      <c r="E46" s="57" t="s">
        <v>77</v>
      </c>
      <c r="F46" s="58" t="s">
        <v>116</v>
      </c>
      <c r="G46" s="53">
        <v>3</v>
      </c>
      <c r="H46" s="41" t="str">
        <f t="shared" si="1"/>
        <v xml:space="preserve"> </v>
      </c>
    </row>
    <row r="47" spans="1:8" x14ac:dyDescent="0.25">
      <c r="B47" s="101" t="s">
        <v>3</v>
      </c>
      <c r="C47" s="101"/>
      <c r="D47" s="102"/>
      <c r="E47" s="63" t="s">
        <v>78</v>
      </c>
      <c r="F47" s="64" t="s">
        <v>117</v>
      </c>
      <c r="G47" s="55">
        <v>3</v>
      </c>
      <c r="H47" s="41" t="str">
        <f t="shared" si="1"/>
        <v xml:space="preserve"> </v>
      </c>
    </row>
    <row r="48" spans="1:8" x14ac:dyDescent="0.25">
      <c r="B48" s="101" t="s">
        <v>3</v>
      </c>
      <c r="C48" s="101"/>
      <c r="D48" s="102"/>
      <c r="E48" s="63" t="s">
        <v>79</v>
      </c>
      <c r="F48" s="64" t="s">
        <v>118</v>
      </c>
      <c r="G48" s="55">
        <v>3</v>
      </c>
      <c r="H48" s="41" t="str">
        <f t="shared" si="1"/>
        <v xml:space="preserve"> </v>
      </c>
    </row>
    <row r="49" spans="2:8" x14ac:dyDescent="0.25">
      <c r="B49" s="101" t="s">
        <v>3</v>
      </c>
      <c r="C49" s="101"/>
      <c r="D49" s="102"/>
      <c r="E49" s="63" t="s">
        <v>80</v>
      </c>
      <c r="F49" s="64" t="s">
        <v>119</v>
      </c>
      <c r="G49" s="55">
        <v>3</v>
      </c>
      <c r="H49" s="41" t="str">
        <f t="shared" si="1"/>
        <v xml:space="preserve"> </v>
      </c>
    </row>
    <row r="50" spans="2:8" x14ac:dyDescent="0.25">
      <c r="B50" s="101" t="s">
        <v>3</v>
      </c>
      <c r="C50" s="101"/>
      <c r="D50" s="102"/>
      <c r="E50" s="63" t="s">
        <v>10</v>
      </c>
      <c r="F50" s="64" t="s">
        <v>120</v>
      </c>
      <c r="G50" s="55">
        <v>3</v>
      </c>
      <c r="H50" s="41" t="str">
        <f t="shared" si="1"/>
        <v xml:space="preserve"> </v>
      </c>
    </row>
    <row r="51" spans="2:8" x14ac:dyDescent="0.25">
      <c r="B51" s="101" t="s">
        <v>3</v>
      </c>
      <c r="C51" s="101"/>
      <c r="D51" s="102"/>
      <c r="E51" s="63" t="s">
        <v>11</v>
      </c>
      <c r="F51" s="64" t="s">
        <v>121</v>
      </c>
      <c r="G51" s="55">
        <v>3</v>
      </c>
      <c r="H51" s="41" t="str">
        <f t="shared" si="1"/>
        <v xml:space="preserve"> </v>
      </c>
    </row>
    <row r="52" spans="2:8" x14ac:dyDescent="0.25">
      <c r="B52" s="101" t="s">
        <v>3</v>
      </c>
      <c r="C52" s="101"/>
      <c r="D52" s="102"/>
      <c r="E52" s="63" t="s">
        <v>81</v>
      </c>
      <c r="F52" s="64" t="s">
        <v>123</v>
      </c>
      <c r="G52" s="55">
        <v>3</v>
      </c>
      <c r="H52" s="41" t="str">
        <f t="shared" si="1"/>
        <v xml:space="preserve"> </v>
      </c>
    </row>
    <row r="53" spans="2:8" x14ac:dyDescent="0.25">
      <c r="B53" s="101" t="s">
        <v>3</v>
      </c>
      <c r="C53" s="101"/>
      <c r="D53" s="102"/>
      <c r="E53" s="63" t="s">
        <v>82</v>
      </c>
      <c r="F53" s="64" t="s">
        <v>124</v>
      </c>
      <c r="G53" s="55">
        <v>3</v>
      </c>
      <c r="H53" s="41" t="str">
        <f t="shared" si="1"/>
        <v xml:space="preserve"> </v>
      </c>
    </row>
    <row r="54" spans="2:8" x14ac:dyDescent="0.25">
      <c r="B54" s="101" t="s">
        <v>3</v>
      </c>
      <c r="C54" s="101"/>
      <c r="D54" s="102"/>
      <c r="E54" s="63" t="s">
        <v>83</v>
      </c>
      <c r="F54" s="64" t="s">
        <v>125</v>
      </c>
      <c r="G54" s="55">
        <v>3</v>
      </c>
      <c r="H54" s="41" t="str">
        <f t="shared" si="1"/>
        <v xml:space="preserve"> </v>
      </c>
    </row>
    <row r="55" spans="2:8" x14ac:dyDescent="0.25">
      <c r="B55" s="101" t="s">
        <v>3</v>
      </c>
      <c r="C55" s="101"/>
      <c r="D55" s="102"/>
      <c r="E55" s="63" t="s">
        <v>12</v>
      </c>
      <c r="F55" s="64" t="s">
        <v>126</v>
      </c>
      <c r="G55" s="55">
        <v>3</v>
      </c>
      <c r="H55" s="41" t="str">
        <f t="shared" si="1"/>
        <v xml:space="preserve"> </v>
      </c>
    </row>
    <row r="56" spans="2:8" x14ac:dyDescent="0.25">
      <c r="B56" s="101" t="s">
        <v>3</v>
      </c>
      <c r="C56" s="101"/>
      <c r="D56" s="102"/>
      <c r="E56" s="63" t="s">
        <v>84</v>
      </c>
      <c r="F56" s="64" t="s">
        <v>127</v>
      </c>
      <c r="G56" s="55">
        <v>3</v>
      </c>
      <c r="H56" s="41" t="str">
        <f t="shared" si="1"/>
        <v xml:space="preserve"> </v>
      </c>
    </row>
    <row r="57" spans="2:8" ht="24" x14ac:dyDescent="0.25">
      <c r="B57" s="101" t="s">
        <v>3</v>
      </c>
      <c r="C57" s="101"/>
      <c r="D57" s="102"/>
      <c r="E57" s="61" t="s">
        <v>85</v>
      </c>
      <c r="F57" s="58" t="s">
        <v>110</v>
      </c>
      <c r="G57" s="65">
        <v>3</v>
      </c>
      <c r="H57" s="41" t="str">
        <f t="shared" si="1"/>
        <v xml:space="preserve"> </v>
      </c>
    </row>
    <row r="58" spans="2:8" x14ac:dyDescent="0.25">
      <c r="B58" s="101" t="s">
        <v>3</v>
      </c>
      <c r="C58" s="101"/>
      <c r="D58" s="102"/>
      <c r="E58" s="63" t="s">
        <v>86</v>
      </c>
      <c r="F58" s="64" t="s">
        <v>109</v>
      </c>
      <c r="G58" s="55">
        <v>3</v>
      </c>
      <c r="H58" s="41" t="str">
        <f t="shared" si="1"/>
        <v xml:space="preserve"> </v>
      </c>
    </row>
    <row r="59" spans="2:8" x14ac:dyDescent="0.25">
      <c r="B59" s="101" t="s">
        <v>3</v>
      </c>
      <c r="C59" s="101"/>
      <c r="D59" s="102"/>
      <c r="E59" s="63" t="s">
        <v>87</v>
      </c>
      <c r="F59" s="64" t="s">
        <v>108</v>
      </c>
      <c r="G59" s="55">
        <v>3</v>
      </c>
      <c r="H59" s="41" t="str">
        <f t="shared" si="1"/>
        <v xml:space="preserve"> </v>
      </c>
    </row>
    <row r="60" spans="2:8" x14ac:dyDescent="0.25">
      <c r="B60" s="101" t="s">
        <v>3</v>
      </c>
      <c r="C60" s="101"/>
      <c r="D60" s="102"/>
      <c r="E60" s="63" t="s">
        <v>88</v>
      </c>
      <c r="F60" s="64" t="s">
        <v>107</v>
      </c>
      <c r="G60" s="55">
        <v>3</v>
      </c>
      <c r="H60" s="41" t="str">
        <f t="shared" si="1"/>
        <v xml:space="preserve"> </v>
      </c>
    </row>
    <row r="61" spans="2:8" x14ac:dyDescent="0.25">
      <c r="B61" s="101" t="s">
        <v>3</v>
      </c>
      <c r="C61" s="101"/>
      <c r="D61" s="102"/>
      <c r="E61" s="63" t="s">
        <v>89</v>
      </c>
      <c r="F61" s="64" t="s">
        <v>106</v>
      </c>
      <c r="G61" s="55">
        <v>1</v>
      </c>
      <c r="H61" s="41" t="str">
        <f>IF(B61=CHAR(88),1," ")</f>
        <v xml:space="preserve"> </v>
      </c>
    </row>
    <row r="62" spans="2:8" x14ac:dyDescent="0.25">
      <c r="B62" s="101" t="s">
        <v>3</v>
      </c>
      <c r="C62" s="101"/>
      <c r="D62" s="102"/>
      <c r="E62" s="61" t="s">
        <v>90</v>
      </c>
      <c r="F62" s="62" t="s">
        <v>105</v>
      </c>
      <c r="G62" s="55">
        <v>3</v>
      </c>
      <c r="H62" s="41" t="str">
        <f t="shared" si="1"/>
        <v xml:space="preserve"> </v>
      </c>
    </row>
    <row r="63" spans="2:8" x14ac:dyDescent="0.25">
      <c r="B63" s="106" t="s">
        <v>3</v>
      </c>
      <c r="C63" s="106"/>
      <c r="D63" s="106"/>
      <c r="E63" s="31"/>
      <c r="F63" s="22" t="s">
        <v>20</v>
      </c>
      <c r="G63" s="31"/>
      <c r="H63" s="31" t="s">
        <v>3</v>
      </c>
    </row>
    <row r="64" spans="2:8" x14ac:dyDescent="0.25">
      <c r="B64" s="124" t="s">
        <v>3</v>
      </c>
      <c r="C64" s="124"/>
      <c r="D64" s="124"/>
      <c r="E64" s="27"/>
      <c r="F64" s="39" t="s">
        <v>14</v>
      </c>
      <c r="G64" s="40">
        <v>11</v>
      </c>
      <c r="H64" s="40">
        <f>SUM(H30:H63)</f>
        <v>0</v>
      </c>
    </row>
    <row r="65" spans="1:8" ht="18.75" x14ac:dyDescent="0.25">
      <c r="A65" s="45" t="s">
        <v>18</v>
      </c>
      <c r="B65" s="107" t="s">
        <v>40</v>
      </c>
      <c r="C65" s="107"/>
      <c r="D65" s="107"/>
      <c r="E65" s="107"/>
      <c r="F65" s="107"/>
      <c r="G65" s="107"/>
      <c r="H65" s="107"/>
    </row>
    <row r="66" spans="1:8" ht="18.75" x14ac:dyDescent="0.25">
      <c r="A66" s="45" t="s">
        <v>18</v>
      </c>
      <c r="B66" s="103" t="s">
        <v>41</v>
      </c>
      <c r="C66" s="103"/>
      <c r="D66" s="103"/>
      <c r="E66" s="103"/>
      <c r="F66" s="103"/>
      <c r="G66" s="103"/>
      <c r="H66" s="103"/>
    </row>
    <row r="67" spans="1:8" ht="18.75" x14ac:dyDescent="0.25">
      <c r="A67" s="46" t="s">
        <v>18</v>
      </c>
      <c r="B67" s="91" t="s">
        <v>42</v>
      </c>
      <c r="C67" s="91"/>
      <c r="D67" s="91"/>
      <c r="E67" s="91"/>
      <c r="F67" s="91"/>
      <c r="G67" s="91"/>
      <c r="H67" s="91"/>
    </row>
    <row r="68" spans="1:8" ht="18.75" x14ac:dyDescent="0.25">
      <c r="A68" s="8"/>
      <c r="B68" s="104" t="s">
        <v>43</v>
      </c>
      <c r="C68" s="104"/>
      <c r="D68" s="104"/>
      <c r="E68" s="104"/>
      <c r="F68" s="104"/>
      <c r="G68" s="104"/>
      <c r="H68" s="104"/>
    </row>
    <row r="69" spans="1:8" x14ac:dyDescent="0.25">
      <c r="B69" s="96" t="s">
        <v>3</v>
      </c>
      <c r="C69" s="96"/>
      <c r="D69" s="96"/>
      <c r="E69" s="35" t="s">
        <v>27</v>
      </c>
      <c r="F69" s="4" t="s">
        <v>44</v>
      </c>
      <c r="G69" s="34">
        <v>6</v>
      </c>
      <c r="H69" s="17" t="str">
        <f>IF(B69=CHAR(88),6," ")</f>
        <v xml:space="preserve"> </v>
      </c>
    </row>
    <row r="70" spans="1:8" x14ac:dyDescent="0.25">
      <c r="B70" s="92"/>
      <c r="C70" s="92"/>
      <c r="D70" s="92"/>
      <c r="E70" s="4"/>
      <c r="F70" s="66" t="s">
        <v>14</v>
      </c>
      <c r="G70" s="26">
        <v>6</v>
      </c>
      <c r="H70" s="3">
        <f>SUM(H69)</f>
        <v>0</v>
      </c>
    </row>
    <row r="71" spans="1:8" ht="18.75" x14ac:dyDescent="0.25">
      <c r="A71" s="8" t="s">
        <v>3</v>
      </c>
      <c r="B71" s="105" t="s">
        <v>45</v>
      </c>
      <c r="C71" s="105"/>
      <c r="D71" s="105"/>
      <c r="E71" s="105"/>
      <c r="F71" s="105"/>
      <c r="G71" s="105"/>
      <c r="H71" s="105"/>
    </row>
    <row r="72" spans="1:8" x14ac:dyDescent="0.25">
      <c r="B72" s="97" t="s">
        <v>3</v>
      </c>
      <c r="C72" s="98"/>
      <c r="D72" s="99"/>
      <c r="E72" s="27" t="s">
        <v>27</v>
      </c>
      <c r="F72" s="28" t="s">
        <v>46</v>
      </c>
      <c r="G72" s="27">
        <v>3</v>
      </c>
      <c r="H72" s="29" t="str">
        <f>IF(B72=CHAR(88),3," ")</f>
        <v xml:space="preserve"> </v>
      </c>
    </row>
    <row r="73" spans="1:8" x14ac:dyDescent="0.25">
      <c r="B73" s="97" t="s">
        <v>3</v>
      </c>
      <c r="C73" s="98"/>
      <c r="D73" s="99"/>
      <c r="E73" s="27" t="s">
        <v>130</v>
      </c>
      <c r="F73" s="28" t="s">
        <v>15</v>
      </c>
      <c r="G73" s="27">
        <v>6</v>
      </c>
      <c r="H73" s="29" t="str">
        <f>IF(B73=CHAR(88),6," ")</f>
        <v xml:space="preserve"> </v>
      </c>
    </row>
    <row r="74" spans="1:8" ht="15.75" customHeight="1" x14ac:dyDescent="0.25">
      <c r="B74" s="70"/>
      <c r="C74" s="71"/>
      <c r="D74" s="72"/>
      <c r="E74" s="67"/>
      <c r="F74" s="66" t="s">
        <v>14</v>
      </c>
      <c r="G74" s="26">
        <v>9</v>
      </c>
      <c r="H74" s="3">
        <f>SUM(H72:H73)</f>
        <v>0</v>
      </c>
    </row>
    <row r="75" spans="1:8" ht="18.75" x14ac:dyDescent="0.3">
      <c r="A75" s="11"/>
      <c r="B75" s="70"/>
      <c r="C75" s="71"/>
      <c r="D75" s="72"/>
      <c r="E75" s="100" t="s">
        <v>16</v>
      </c>
      <c r="F75" s="100"/>
      <c r="G75" s="30">
        <v>42</v>
      </c>
      <c r="H75" s="30">
        <f>SUM(+H18+H28+H64+H70+H74)</f>
        <v>0</v>
      </c>
    </row>
    <row r="76" spans="1:8" ht="18.75" x14ac:dyDescent="0.25">
      <c r="A76" s="91" t="s">
        <v>28</v>
      </c>
      <c r="B76" s="91"/>
      <c r="C76" s="91"/>
      <c r="D76" s="91"/>
      <c r="E76" s="91"/>
      <c r="F76" s="91"/>
      <c r="G76" s="91"/>
      <c r="H76" s="91"/>
    </row>
    <row r="77" spans="1:8" ht="15.75" x14ac:dyDescent="0.25">
      <c r="A77" s="11"/>
      <c r="B77" s="92"/>
      <c r="C77" s="92"/>
      <c r="D77" s="92"/>
      <c r="E77" s="93" t="s">
        <v>29</v>
      </c>
      <c r="F77" s="93"/>
      <c r="G77" s="93"/>
      <c r="H77" s="93"/>
    </row>
    <row r="78" spans="1:8" ht="30" customHeight="1" x14ac:dyDescent="0.25">
      <c r="A78" s="11"/>
      <c r="B78" s="70"/>
      <c r="C78" s="71"/>
      <c r="D78" s="72"/>
      <c r="E78" s="73" t="s">
        <v>47</v>
      </c>
      <c r="F78" s="74"/>
      <c r="G78" s="74"/>
      <c r="H78" s="75"/>
    </row>
    <row r="79" spans="1:8" ht="15.75" x14ac:dyDescent="0.25">
      <c r="A79" s="11"/>
      <c r="B79" s="70"/>
      <c r="C79" s="71"/>
      <c r="D79" s="72"/>
      <c r="E79" s="76" t="s">
        <v>37</v>
      </c>
      <c r="F79" s="77"/>
      <c r="G79" s="77"/>
      <c r="H79" s="78"/>
    </row>
    <row r="80" spans="1:8" x14ac:dyDescent="0.25">
      <c r="A80" s="11"/>
      <c r="B80" s="92"/>
      <c r="C80" s="92"/>
      <c r="D80" s="92"/>
      <c r="E80" s="88" t="s">
        <v>48</v>
      </c>
      <c r="F80" s="89"/>
      <c r="G80" s="89"/>
      <c r="H80" s="90"/>
    </row>
    <row r="81" spans="1:8" ht="15" customHeight="1" x14ac:dyDescent="0.25">
      <c r="A81" s="11"/>
      <c r="B81" s="70"/>
      <c r="C81" s="71"/>
      <c r="D81" s="72"/>
      <c r="E81" s="88" t="s">
        <v>49</v>
      </c>
      <c r="F81" s="89"/>
      <c r="G81" s="89"/>
      <c r="H81" s="90"/>
    </row>
    <row r="82" spans="1:8" ht="15" customHeight="1" x14ac:dyDescent="0.25">
      <c r="A82" s="11"/>
      <c r="B82" s="70"/>
      <c r="C82" s="71"/>
      <c r="D82" s="72"/>
      <c r="E82" s="73" t="s">
        <v>50</v>
      </c>
      <c r="F82" s="74"/>
      <c r="G82" s="74"/>
      <c r="H82" s="75"/>
    </row>
    <row r="83" spans="1:8" ht="15.75" x14ac:dyDescent="0.25">
      <c r="A83" s="11"/>
      <c r="B83" s="70"/>
      <c r="C83" s="71"/>
      <c r="D83" s="72"/>
      <c r="E83" s="76" t="s">
        <v>30</v>
      </c>
      <c r="F83" s="77"/>
      <c r="G83" s="77"/>
      <c r="H83" s="78"/>
    </row>
    <row r="84" spans="1:8" x14ac:dyDescent="0.25">
      <c r="A84" s="11"/>
      <c r="B84" s="70"/>
      <c r="C84" s="71"/>
      <c r="D84" s="72"/>
      <c r="E84" s="73" t="s">
        <v>51</v>
      </c>
      <c r="F84" s="74"/>
      <c r="G84" s="74"/>
      <c r="H84" s="75"/>
    </row>
    <row r="85" spans="1:8" x14ac:dyDescent="0.25">
      <c r="A85" s="11"/>
      <c r="B85" s="70"/>
      <c r="C85" s="71"/>
      <c r="D85" s="72"/>
      <c r="E85" s="73" t="s">
        <v>52</v>
      </c>
      <c r="F85" s="74"/>
      <c r="G85" s="74"/>
      <c r="H85" s="75"/>
    </row>
    <row r="86" spans="1:8" ht="15.75" customHeight="1" x14ac:dyDescent="0.25">
      <c r="A86" s="11"/>
      <c r="B86" s="70"/>
      <c r="C86" s="71"/>
      <c r="D86" s="72"/>
      <c r="E86" s="76" t="s">
        <v>131</v>
      </c>
      <c r="F86" s="74"/>
      <c r="G86" s="74"/>
      <c r="H86" s="75"/>
    </row>
    <row r="87" spans="1:8" x14ac:dyDescent="0.25">
      <c r="A87" s="11"/>
      <c r="B87" s="85"/>
      <c r="C87" s="86"/>
      <c r="D87" s="87"/>
      <c r="E87" s="76" t="s">
        <v>132</v>
      </c>
      <c r="F87" s="74"/>
      <c r="G87" s="74"/>
      <c r="H87" s="75"/>
    </row>
    <row r="88" spans="1:8" ht="15.75" x14ac:dyDescent="0.25">
      <c r="A88" s="11"/>
      <c r="B88" s="70"/>
      <c r="C88" s="71"/>
      <c r="D88" s="72"/>
      <c r="E88" s="79" t="s">
        <v>31</v>
      </c>
      <c r="F88" s="80"/>
      <c r="G88" s="80"/>
      <c r="H88" s="81"/>
    </row>
    <row r="89" spans="1:8" ht="15.75" x14ac:dyDescent="0.25">
      <c r="A89" s="11"/>
      <c r="B89" s="70"/>
      <c r="C89" s="71"/>
      <c r="D89" s="72"/>
      <c r="E89" s="82" t="s">
        <v>32</v>
      </c>
      <c r="F89" s="83"/>
      <c r="G89" s="83"/>
      <c r="H89" s="84"/>
    </row>
    <row r="90" spans="1:8" ht="15.75" x14ac:dyDescent="0.25">
      <c r="A90" s="11"/>
      <c r="B90" s="85"/>
      <c r="C90" s="86"/>
      <c r="D90" s="87"/>
      <c r="E90" s="76" t="s">
        <v>53</v>
      </c>
      <c r="F90" s="77"/>
      <c r="G90" s="77"/>
      <c r="H90" s="78"/>
    </row>
    <row r="91" spans="1:8" ht="15.75" x14ac:dyDescent="0.25">
      <c r="A91" s="11"/>
      <c r="B91" s="70"/>
      <c r="C91" s="71"/>
      <c r="D91" s="72"/>
      <c r="E91" s="73" t="s">
        <v>33</v>
      </c>
      <c r="F91" s="77"/>
      <c r="G91" s="77"/>
      <c r="H91" s="78"/>
    </row>
  </sheetData>
  <sheetProtection selectLockedCells="1"/>
  <sortState ref="B29:H34">
    <sortCondition ref="E29:E34"/>
  </sortState>
  <mergeCells count="114">
    <mergeCell ref="B46:D46"/>
    <mergeCell ref="B64:D64"/>
    <mergeCell ref="B44:D44"/>
    <mergeCell ref="B45:D45"/>
    <mergeCell ref="B43:D43"/>
    <mergeCell ref="B48:D48"/>
    <mergeCell ref="B49:D49"/>
    <mergeCell ref="B50:D50"/>
    <mergeCell ref="B51:D51"/>
    <mergeCell ref="B52:D52"/>
    <mergeCell ref="B47:D47"/>
    <mergeCell ref="B53:D53"/>
    <mergeCell ref="B54:D54"/>
    <mergeCell ref="B33:D33"/>
    <mergeCell ref="B27:D27"/>
    <mergeCell ref="B42:D42"/>
    <mergeCell ref="B34:D34"/>
    <mergeCell ref="B30:D30"/>
    <mergeCell ref="B31:D31"/>
    <mergeCell ref="B37:D37"/>
    <mergeCell ref="B41:D41"/>
    <mergeCell ref="B29:H29"/>
    <mergeCell ref="B35:D35"/>
    <mergeCell ref="B40:D40"/>
    <mergeCell ref="B28:D28"/>
    <mergeCell ref="B32:D32"/>
    <mergeCell ref="B36:D36"/>
    <mergeCell ref="B38:D38"/>
    <mergeCell ref="B39:D39"/>
    <mergeCell ref="A1:C1"/>
    <mergeCell ref="A2:C2"/>
    <mergeCell ref="D2:F2"/>
    <mergeCell ref="D1:G1"/>
    <mergeCell ref="A3:H3"/>
    <mergeCell ref="B9:F9"/>
    <mergeCell ref="D16:E16"/>
    <mergeCell ref="D17:E17"/>
    <mergeCell ref="B22:H22"/>
    <mergeCell ref="B20:H20"/>
    <mergeCell ref="B14:D14"/>
    <mergeCell ref="B15:D15"/>
    <mergeCell ref="D10:E10"/>
    <mergeCell ref="D11:E11"/>
    <mergeCell ref="D12:E12"/>
    <mergeCell ref="B21:H21"/>
    <mergeCell ref="B19:H19"/>
    <mergeCell ref="A4:H4"/>
    <mergeCell ref="A5:H5"/>
    <mergeCell ref="A6:H6"/>
    <mergeCell ref="A7:H7"/>
    <mergeCell ref="A8:H8"/>
    <mergeCell ref="B11:C11"/>
    <mergeCell ref="B12:C12"/>
    <mergeCell ref="B67:H67"/>
    <mergeCell ref="B73:D73"/>
    <mergeCell ref="B74:D74"/>
    <mergeCell ref="B75:D75"/>
    <mergeCell ref="E75:F75"/>
    <mergeCell ref="B72:D72"/>
    <mergeCell ref="B70:D70"/>
    <mergeCell ref="B69:D69"/>
    <mergeCell ref="B55:D55"/>
    <mergeCell ref="B56:D56"/>
    <mergeCell ref="B57:D57"/>
    <mergeCell ref="B66:H66"/>
    <mergeCell ref="B68:H68"/>
    <mergeCell ref="B71:H71"/>
    <mergeCell ref="B63:D63"/>
    <mergeCell ref="B65:H65"/>
    <mergeCell ref="B58:D58"/>
    <mergeCell ref="B59:D59"/>
    <mergeCell ref="B60:D60"/>
    <mergeCell ref="B61:D61"/>
    <mergeCell ref="B62:D62"/>
    <mergeCell ref="B16:C16"/>
    <mergeCell ref="B17:C17"/>
    <mergeCell ref="D18:E18"/>
    <mergeCell ref="D13:E13"/>
    <mergeCell ref="B10:C10"/>
    <mergeCell ref="B26:D26"/>
    <mergeCell ref="B23:D23"/>
    <mergeCell ref="B24:D24"/>
    <mergeCell ref="B25:D25"/>
    <mergeCell ref="E81:H81"/>
    <mergeCell ref="A76:H76"/>
    <mergeCell ref="B77:D77"/>
    <mergeCell ref="E77:H77"/>
    <mergeCell ref="B78:D78"/>
    <mergeCell ref="E78:H78"/>
    <mergeCell ref="B79:D79"/>
    <mergeCell ref="E79:H79"/>
    <mergeCell ref="B80:D80"/>
    <mergeCell ref="E80:H80"/>
    <mergeCell ref="B81:D81"/>
    <mergeCell ref="B82:D82"/>
    <mergeCell ref="E82:H82"/>
    <mergeCell ref="B83:D83"/>
    <mergeCell ref="E83:H83"/>
    <mergeCell ref="B84:D84"/>
    <mergeCell ref="E84:H84"/>
    <mergeCell ref="B91:D91"/>
    <mergeCell ref="E91:H91"/>
    <mergeCell ref="B85:D85"/>
    <mergeCell ref="E85:H85"/>
    <mergeCell ref="B86:D86"/>
    <mergeCell ref="E86:H86"/>
    <mergeCell ref="B88:D88"/>
    <mergeCell ref="E88:H88"/>
    <mergeCell ref="B89:D89"/>
    <mergeCell ref="E89:H89"/>
    <mergeCell ref="B90:D90"/>
    <mergeCell ref="E90:H90"/>
    <mergeCell ref="B87:D87"/>
    <mergeCell ref="E87:H87"/>
  </mergeCells>
  <printOptions horizontalCentered="1"/>
  <pageMargins left="0.45" right="0.45" top="0.8" bottom="0.75" header="0.3" footer="0.3"/>
  <pageSetup scale="85" fitToHeight="2" orientation="portrait" r:id="rId1"/>
  <headerFooter>
    <oddHeader>&amp;C&amp;"-,Bold"&amp;16MPH Degree Completion and Course Checklist</oddHeader>
    <oddFooter>&amp;C&amp;10Note:  This form will help you plan and complete your MPH degree.  
It does not replace visiting with your major professor and committee members.&amp;R&amp;10Page &amp;P</oddFooter>
  </headerFooter>
  <rowBreaks count="1" manualBreakCount="1">
    <brk id="6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PHN</vt:lpstr>
      <vt:lpstr>Sheet2</vt:lpstr>
      <vt:lpstr>Sheet3</vt:lpstr>
      <vt:lpstr>PHN!Print_Area</vt:lpstr>
    </vt:vector>
  </TitlesOfParts>
  <Company>KSU College of Veterinary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catsadm</dc:creator>
  <cp:lastModifiedBy>Barta Stevenson</cp:lastModifiedBy>
  <cp:lastPrinted>2018-10-08T17:44:57Z</cp:lastPrinted>
  <dcterms:created xsi:type="dcterms:W3CDTF">2012-04-09T15:51:42Z</dcterms:created>
  <dcterms:modified xsi:type="dcterms:W3CDTF">2018-10-24T20:09:33Z</dcterms:modified>
</cp:coreProperties>
</file>